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O:\2019-20 OBJEDNÁVKY\RACE\Atomic\Nabídka\"/>
    </mc:Choice>
  </mc:AlternateContent>
  <xr:revisionPtr revIDLastSave="0" documentId="13_ncr:1_{07C3EF6B-AEBF-49A4-BA85-892805FB7DA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juniorské lyže s vázáním" sheetId="1" r:id="rId1"/>
    <sheet name="všechny FIS produkt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43" i="1"/>
  <c r="K42" i="1"/>
  <c r="K40" i="1"/>
  <c r="K41" i="1"/>
  <c r="K44" i="1"/>
  <c r="K38" i="1"/>
  <c r="K36" i="1"/>
  <c r="K31" i="1"/>
  <c r="K30" i="1"/>
  <c r="K29" i="1"/>
  <c r="K28" i="1"/>
  <c r="K26" i="1"/>
  <c r="K25" i="1"/>
  <c r="K24" i="1"/>
  <c r="K23" i="1"/>
  <c r="K18" i="1"/>
  <c r="K19" i="1"/>
  <c r="K20" i="1"/>
  <c r="K14" i="1"/>
  <c r="K15" i="1"/>
  <c r="K16" i="1"/>
  <c r="K11" i="1"/>
  <c r="K12" i="1"/>
  <c r="K8" i="1"/>
  <c r="K9" i="1"/>
  <c r="K6" i="1"/>
  <c r="K5" i="1"/>
  <c r="K172" i="2"/>
  <c r="K171" i="2"/>
  <c r="K170" i="2"/>
  <c r="K169" i="2"/>
  <c r="K168" i="2"/>
  <c r="K167" i="2"/>
  <c r="K166" i="2"/>
  <c r="K165" i="2"/>
  <c r="K164" i="2"/>
  <c r="K160" i="2"/>
  <c r="K159" i="2"/>
  <c r="K158" i="2"/>
  <c r="K157" i="2"/>
  <c r="K156" i="2"/>
  <c r="K152" i="2"/>
  <c r="K151" i="2"/>
  <c r="K150" i="2"/>
  <c r="K149" i="2"/>
  <c r="K148" i="2"/>
  <c r="K147" i="2"/>
  <c r="K143" i="2"/>
  <c r="K142" i="2"/>
  <c r="K141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5" i="2"/>
  <c r="K104" i="2"/>
  <c r="K103" i="2"/>
  <c r="K102" i="2"/>
  <c r="K101" i="2"/>
  <c r="K100" i="2"/>
  <c r="K99" i="2"/>
  <c r="K98" i="2"/>
  <c r="K97" i="2"/>
  <c r="K96" i="2"/>
  <c r="K95" i="2"/>
  <c r="K91" i="2"/>
  <c r="K90" i="2"/>
  <c r="K89" i="2"/>
  <c r="K88" i="2"/>
  <c r="K87" i="2"/>
  <c r="K86" i="2"/>
  <c r="K85" i="2"/>
  <c r="K84" i="2"/>
  <c r="K83" i="2"/>
  <c r="K81" i="2"/>
  <c r="K80" i="2"/>
  <c r="K79" i="2"/>
  <c r="K78" i="2"/>
  <c r="K77" i="2"/>
  <c r="K76" i="2"/>
  <c r="K75" i="2"/>
  <c r="K74" i="2"/>
  <c r="K73" i="2"/>
  <c r="K72" i="2"/>
  <c r="K68" i="2"/>
  <c r="K67" i="2"/>
  <c r="K63" i="2"/>
  <c r="K62" i="2"/>
  <c r="K61" i="2"/>
  <c r="K60" i="2"/>
  <c r="K59" i="2"/>
  <c r="K57" i="2"/>
  <c r="K56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4" i="2"/>
  <c r="K22" i="2"/>
  <c r="K21" i="2"/>
  <c r="K20" i="2"/>
  <c r="K19" i="2"/>
  <c r="K18" i="2"/>
  <c r="K17" i="2"/>
  <c r="K16" i="2"/>
  <c r="K15" i="2"/>
  <c r="K13" i="2"/>
  <c r="K12" i="2"/>
  <c r="K11" i="2"/>
  <c r="K10" i="2"/>
  <c r="K9" i="2"/>
  <c r="K8" i="2"/>
  <c r="K7" i="2"/>
  <c r="K6" i="2"/>
  <c r="K5" i="2"/>
  <c r="K4" i="2"/>
  <c r="K47" i="1"/>
  <c r="K39" i="1"/>
  <c r="K37" i="1"/>
  <c r="K32" i="1"/>
  <c r="K27" i="1"/>
  <c r="K17" i="1"/>
  <c r="K13" i="1"/>
  <c r="K10" i="1"/>
  <c r="K7" i="1"/>
  <c r="K4" i="1"/>
</calcChain>
</file>

<file path=xl/sharedStrings.xml><?xml version="1.0" encoding="utf-8"?>
<sst xmlns="http://schemas.openxmlformats.org/spreadsheetml/2006/main" count="1247" uniqueCount="436">
  <si>
    <t>Camber Profile</t>
  </si>
  <si>
    <t>Radius</t>
  </si>
  <si>
    <t>REDSTER FIS SKIS (netto Offer)</t>
  </si>
  <si>
    <t>CZK</t>
  </si>
  <si>
    <t>FIS SG</t>
  </si>
  <si>
    <t>AA0027522</t>
  </si>
  <si>
    <t>REDSTER SG FIS M</t>
  </si>
  <si>
    <t>RED</t>
  </si>
  <si>
    <t>SW Doubledeck</t>
  </si>
  <si>
    <t>R &gt;45m</t>
  </si>
  <si>
    <t>212cm</t>
  </si>
  <si>
    <t>AA0027524</t>
  </si>
  <si>
    <t xml:space="preserve">REDSTER SG FIS W </t>
  </si>
  <si>
    <t>R &gt;40m</t>
  </si>
  <si>
    <t>210cm</t>
  </si>
  <si>
    <t>AD5001768070</t>
  </si>
  <si>
    <t xml:space="preserve">X20 EGA </t>
  </si>
  <si>
    <t>BLACK WHITE</t>
  </si>
  <si>
    <t>DIN 12-20</t>
  </si>
  <si>
    <t>70mm</t>
  </si>
  <si>
    <t>AD5001762070</t>
  </si>
  <si>
    <t xml:space="preserve">X19 MOD </t>
  </si>
  <si>
    <t>RED BLACK</t>
  </si>
  <si>
    <t>DIN 11-19</t>
  </si>
  <si>
    <t>AD5001808070</t>
  </si>
  <si>
    <t xml:space="preserve">X19 VAR </t>
  </si>
  <si>
    <t>AA0027540</t>
  </si>
  <si>
    <t xml:space="preserve">REDSTER SG FIS </t>
  </si>
  <si>
    <t>SW Servotec</t>
  </si>
  <si>
    <t>R = 35m</t>
  </si>
  <si>
    <t>200cm</t>
  </si>
  <si>
    <t>AA0027542</t>
  </si>
  <si>
    <t>192cm</t>
  </si>
  <si>
    <t>R = 30m</t>
  </si>
  <si>
    <t>185cm</t>
  </si>
  <si>
    <t>FIS GS</t>
  </si>
  <si>
    <t>AA0027516</t>
  </si>
  <si>
    <t xml:space="preserve">REDSTER G9 FIS M </t>
  </si>
  <si>
    <t>R &gt; 30m</t>
  </si>
  <si>
    <t>193cm</t>
  </si>
  <si>
    <t>AA0027518</t>
  </si>
  <si>
    <t xml:space="preserve">REDSTER G9 FIS W </t>
  </si>
  <si>
    <t>188cm</t>
  </si>
  <si>
    <t>AA0027520</t>
  </si>
  <si>
    <t>183cm</t>
  </si>
  <si>
    <t>AD5001964070</t>
  </si>
  <si>
    <t xml:space="preserve">X16 MOD </t>
  </si>
  <si>
    <t>DIN 8-16</t>
  </si>
  <si>
    <t>AD5001764070</t>
  </si>
  <si>
    <t>X16 VAR</t>
  </si>
  <si>
    <t>RACE STOCK GS</t>
  </si>
  <si>
    <t>AA0027566</t>
  </si>
  <si>
    <t>REDSTER G9 RS</t>
  </si>
  <si>
    <t>R = 27,5m</t>
  </si>
  <si>
    <t>190cm</t>
  </si>
  <si>
    <t>R = 24m</t>
  </si>
  <si>
    <t>R = 21m</t>
  </si>
  <si>
    <t>176cm</t>
  </si>
  <si>
    <t>AD5001766070</t>
  </si>
  <si>
    <t>X12 VAR</t>
  </si>
  <si>
    <t>DIN 4-12</t>
  </si>
  <si>
    <t>FIS SL</t>
  </si>
  <si>
    <t>AA0027512</t>
  </si>
  <si>
    <t xml:space="preserve">REDSTER S9 FIS M </t>
  </si>
  <si>
    <t>ACTIVE FLEX INTERFACE (P68)</t>
  </si>
  <si>
    <t>Full SW</t>
  </si>
  <si>
    <t>R = 12,5m</t>
  </si>
  <si>
    <t>165cm</t>
  </si>
  <si>
    <t>AA0027514</t>
  </si>
  <si>
    <t xml:space="preserve">REDSTER S9 FIS W </t>
  </si>
  <si>
    <t>R = 12,7m</t>
  </si>
  <si>
    <t>157cm</t>
  </si>
  <si>
    <t>FIS GS JR</t>
  </si>
  <si>
    <t>AA0027532</t>
  </si>
  <si>
    <t xml:space="preserve">REDSTER G9 FIS </t>
  </si>
  <si>
    <t>R = 26m</t>
  </si>
  <si>
    <t>186cm</t>
  </si>
  <si>
    <t>180cm</t>
  </si>
  <si>
    <t>R = 20m</t>
  </si>
  <si>
    <t>173cm</t>
  </si>
  <si>
    <t>AASS01966</t>
  </si>
  <si>
    <t>AA0027534</t>
  </si>
  <si>
    <t>AD5001974002</t>
  </si>
  <si>
    <t xml:space="preserve">REDSTER G9 FIS J </t>
  </si>
  <si>
    <t>R = 18,1/17,3/17m</t>
  </si>
  <si>
    <t>166, 159, 152cm</t>
  </si>
  <si>
    <t>AAST01160</t>
  </si>
  <si>
    <t>AA0027536</t>
  </si>
  <si>
    <t>AD5001750075</t>
  </si>
  <si>
    <t xml:space="preserve">REDSTER G9 FIS J-RP² </t>
  </si>
  <si>
    <t>AAST01162</t>
  </si>
  <si>
    <t>AD5001752075</t>
  </si>
  <si>
    <t>AAST01164</t>
  </si>
  <si>
    <t>AA0027538</t>
  </si>
  <si>
    <t>R = 15/14,5/14/13,5m</t>
  </si>
  <si>
    <t>145, 138, 131, 124cm</t>
  </si>
  <si>
    <t>AAST01166</t>
  </si>
  <si>
    <t>AD5001754075</t>
  </si>
  <si>
    <t>AAST01296</t>
  </si>
  <si>
    <t>AA0028114</t>
  </si>
  <si>
    <t xml:space="preserve">REDSTER J9 FIS J-RP² </t>
  </si>
  <si>
    <t>Full Cap</t>
  </si>
  <si>
    <t>R = 9,7/9m</t>
  </si>
  <si>
    <t>116cm</t>
  </si>
  <si>
    <t>RS GS JR</t>
  </si>
  <si>
    <t>AAST01180</t>
  </si>
  <si>
    <t>AA0027544</t>
  </si>
  <si>
    <t xml:space="preserve">REDSTER J9 RS J-RP² </t>
  </si>
  <si>
    <t>R = 16/14/12,5/11/9m</t>
  </si>
  <si>
    <t>160, 150, 140, 130, 120cm</t>
  </si>
  <si>
    <t>AAST01182</t>
  </si>
  <si>
    <t>FIS SL JR</t>
  </si>
  <si>
    <t>AASS01968</t>
  </si>
  <si>
    <t>AA0027526</t>
  </si>
  <si>
    <t xml:space="preserve">REDSTER S9 FIS J </t>
  </si>
  <si>
    <t>R = 11,6/11m</t>
  </si>
  <si>
    <t>152, 145cm</t>
  </si>
  <si>
    <t>AAST01168</t>
  </si>
  <si>
    <t>AA0027528</t>
  </si>
  <si>
    <t xml:space="preserve">REDSTER S9 FIS J-RP² </t>
  </si>
  <si>
    <t>AAST01170</t>
  </si>
  <si>
    <t>AAST01174</t>
  </si>
  <si>
    <t>AA0027530</t>
  </si>
  <si>
    <t>R = 10,4/9,7/8,9m</t>
  </si>
  <si>
    <t>138, 131, 124cm</t>
  </si>
  <si>
    <t>AAST01178</t>
  </si>
  <si>
    <t>REDSTER SKIS</t>
  </si>
  <si>
    <t>SKI TIPS &amp; PARTS</t>
  </si>
  <si>
    <t>AZA000160001</t>
  </si>
  <si>
    <t>ASYMMETRIC JR SLALOM TIP PROTECTOR</t>
  </si>
  <si>
    <t>BLACK</t>
  </si>
  <si>
    <t>NR. 154 1K L/R</t>
  </si>
  <si>
    <t>JR SL</t>
  </si>
  <si>
    <t>1 PAIR</t>
  </si>
  <si>
    <t>AA0027002001</t>
  </si>
  <si>
    <t xml:space="preserve">SL DAMPENING STRAPS 17-19 </t>
  </si>
  <si>
    <t>S9 FIS M + S9 FIS W</t>
  </si>
  <si>
    <t>1 SET</t>
  </si>
  <si>
    <t>DIN</t>
  </si>
  <si>
    <t>BRAKE</t>
  </si>
  <si>
    <t>REDSTER FIS BINDINGS</t>
  </si>
  <si>
    <t>BINDINGS</t>
  </si>
  <si>
    <t>Stand Height (front/back)</t>
  </si>
  <si>
    <t>X 20 EGA</t>
  </si>
  <si>
    <t>14,4mm/ 17mm</t>
  </si>
  <si>
    <t>X 19 MOD</t>
  </si>
  <si>
    <t>15,8mm/ 17mm</t>
  </si>
  <si>
    <t>X 19 VAR</t>
  </si>
  <si>
    <t>X 16 VAR</t>
  </si>
  <si>
    <t>X 12 VAR</t>
  </si>
  <si>
    <t xml:space="preserve">X 12 TL GW </t>
  </si>
  <si>
    <t>25mm/ 28mm</t>
  </si>
  <si>
    <t>76mm</t>
  </si>
  <si>
    <t>Z12</t>
  </si>
  <si>
    <t>25mm/ 30mm</t>
  </si>
  <si>
    <t>75mm</t>
  </si>
  <si>
    <t>Z10</t>
  </si>
  <si>
    <t>DIN 3-10</t>
  </si>
  <si>
    <t>L7</t>
  </si>
  <si>
    <t>DIN 2-7.5</t>
  </si>
  <si>
    <t>DISTANCE PLATES</t>
  </si>
  <si>
    <t>AZD000112+</t>
  </si>
  <si>
    <t>Distance Plate 1mm Front X20 - X12</t>
  </si>
  <si>
    <t>set (2 pieces + screws)</t>
  </si>
  <si>
    <t>AZD000130+</t>
  </si>
  <si>
    <t>Distance Plate 1mm Rear X20</t>
  </si>
  <si>
    <t>AZD000136+</t>
  </si>
  <si>
    <t>Distance Plate 1mm Rear X19 - X12</t>
  </si>
  <si>
    <t>AZD000126+</t>
  </si>
  <si>
    <t>Distance Plate 2mm Front X20 - X12</t>
  </si>
  <si>
    <t>AZD000132+</t>
  </si>
  <si>
    <t>Distance Plate 2mm Rear X20</t>
  </si>
  <si>
    <t>AZD000138+</t>
  </si>
  <si>
    <t>Distance Plate 2mm Rear X19 - X12</t>
  </si>
  <si>
    <t>AZD000128+</t>
  </si>
  <si>
    <t>Distance Plate 3mm Front X20 - X12</t>
  </si>
  <si>
    <t>AZD000134+</t>
  </si>
  <si>
    <t>Distance Plate 3mm Rear X20</t>
  </si>
  <si>
    <t>AZD000140+</t>
  </si>
  <si>
    <t>Distance Plate 3mm Rear X19 - X12</t>
  </si>
  <si>
    <t>REDSTER FIS BOOTS</t>
  </si>
  <si>
    <t>BOOTS</t>
  </si>
  <si>
    <t>FLEX</t>
  </si>
  <si>
    <t>LAST</t>
  </si>
  <si>
    <t>AE5019760</t>
  </si>
  <si>
    <t>REDSTER WORLD CUP 170</t>
  </si>
  <si>
    <t>23X - 29X</t>
  </si>
  <si>
    <t>92mm</t>
  </si>
  <si>
    <t>AE5019780</t>
  </si>
  <si>
    <t>REDSTER WORLD CUP 150</t>
  </si>
  <si>
    <t>22X - 29X</t>
  </si>
  <si>
    <t>AE5019800</t>
  </si>
  <si>
    <t>REDSTER WORLD CUP 130</t>
  </si>
  <si>
    <t>AE5019820</t>
  </si>
  <si>
    <t>REDSTER WORLD CUP 110</t>
  </si>
  <si>
    <t>21X - 27X</t>
  </si>
  <si>
    <t>LC 21X - 24X</t>
  </si>
  <si>
    <t>AE5020720</t>
  </si>
  <si>
    <t xml:space="preserve">REDSTER STI 150 LIFTED </t>
  </si>
  <si>
    <t>22X - 27X</t>
  </si>
  <si>
    <t>93mm</t>
  </si>
  <si>
    <t>AE5020740</t>
  </si>
  <si>
    <t xml:space="preserve">REDSTER STI 130 </t>
  </si>
  <si>
    <t>AE5020760</t>
  </si>
  <si>
    <t xml:space="preserve">REDSTER STI 110 </t>
  </si>
  <si>
    <t>LC 22X - 24X</t>
  </si>
  <si>
    <t>AE5020820</t>
  </si>
  <si>
    <t xml:space="preserve">REDSTER CLUB SPORT 100 LC </t>
  </si>
  <si>
    <t>96mm</t>
  </si>
  <si>
    <t>AE5020840</t>
  </si>
  <si>
    <t xml:space="preserve">REDSTER CLUB SPORT 80 LC </t>
  </si>
  <si>
    <t>AE5020780</t>
  </si>
  <si>
    <t xml:space="preserve">REDSTER STI 90 LC </t>
  </si>
  <si>
    <t>AE5020800</t>
  </si>
  <si>
    <t xml:space="preserve">REDSTER STI 70 LC </t>
  </si>
  <si>
    <t>AFTER MARKET</t>
  </si>
  <si>
    <t>AE5017700</t>
  </si>
  <si>
    <t>REDSTER FOAM LINER</t>
  </si>
  <si>
    <t>21X - 29X</t>
  </si>
  <si>
    <t>REDSTER WC/CS</t>
  </si>
  <si>
    <t>1718</t>
  </si>
  <si>
    <t>Foam included</t>
  </si>
  <si>
    <t>AZE001254001</t>
  </si>
  <si>
    <t>REDSTER 170 SPEED CUFF 22-23 R</t>
  </si>
  <si>
    <t>22X - 23X</t>
  </si>
  <si>
    <t>AZE001256001</t>
  </si>
  <si>
    <t>REDSTER 170 SPEED CUFF 24-25 R</t>
  </si>
  <si>
    <t>24X - 25X</t>
  </si>
  <si>
    <t>AZE001258001</t>
  </si>
  <si>
    <t>REDSTER 170 SPEED CUFF 26-27 R</t>
  </si>
  <si>
    <t>26X - 27X</t>
  </si>
  <si>
    <t>AZE001260001</t>
  </si>
  <si>
    <t>REDSTER 170 SPEED CUFF 28-29 R</t>
  </si>
  <si>
    <t>28X - 29X</t>
  </si>
  <si>
    <t>AZE001292001</t>
  </si>
  <si>
    <t>REDSTER 130 SPEED CUFF 22-23 R</t>
  </si>
  <si>
    <t>AZE001294001</t>
  </si>
  <si>
    <t>REDSTER 130 SPEED CUFF 24-25 R</t>
  </si>
  <si>
    <t>AZE001298001</t>
  </si>
  <si>
    <t>REDSTER 130 SPEED CUFF 26-27 R</t>
  </si>
  <si>
    <t>AZE001296001</t>
  </si>
  <si>
    <t>REDSTER 130 SPEED CUFF 28-29 R</t>
  </si>
  <si>
    <t>AZE001262001</t>
  </si>
  <si>
    <t>21X - 24X</t>
  </si>
  <si>
    <t>3mm</t>
  </si>
  <si>
    <t>+ Screws</t>
  </si>
  <si>
    <t>AZE001264001</t>
  </si>
  <si>
    <t>25X - 29X</t>
  </si>
  <si>
    <t>AZE001266001</t>
  </si>
  <si>
    <t>5mm</t>
  </si>
  <si>
    <t>AZE001268001</t>
  </si>
  <si>
    <t>AE5017680001</t>
  </si>
  <si>
    <t>REDSTER AR FOWARD LEAN KIT</t>
  </si>
  <si>
    <t>OS</t>
  </si>
  <si>
    <t>16° / 3mm shim</t>
  </si>
  <si>
    <t>18° / 5mm shim</t>
  </si>
  <si>
    <t>AE5017720001</t>
  </si>
  <si>
    <t>REDSTER AR CUFF SPOILER</t>
  </si>
  <si>
    <t>Reduces Cuff Volume</t>
  </si>
  <si>
    <t>Increa. Forward Lean</t>
  </si>
  <si>
    <t>AZE000960</t>
  </si>
  <si>
    <t>DUAL STRAP</t>
  </si>
  <si>
    <t>25.0 - 29.5</t>
  </si>
  <si>
    <t>AZE000962</t>
  </si>
  <si>
    <t>22.0 - 24.5</t>
  </si>
  <si>
    <t>FEATURES</t>
  </si>
  <si>
    <t>REDSTER FIS HELMETS</t>
  </si>
  <si>
    <t>HELMETS</t>
  </si>
  <si>
    <t>AN5005428</t>
  </si>
  <si>
    <t>REDSTER WC AMID</t>
  </si>
  <si>
    <t>WHITE/BLACK</t>
  </si>
  <si>
    <t>650g</t>
  </si>
  <si>
    <t>XXS - XXL</t>
  </si>
  <si>
    <t>AN5005430</t>
  </si>
  <si>
    <t>AN5005422</t>
  </si>
  <si>
    <t>REDSTER REPLICA</t>
  </si>
  <si>
    <t>530g</t>
  </si>
  <si>
    <t>XXS - L</t>
  </si>
  <si>
    <t>AN5005424</t>
  </si>
  <si>
    <t>AN5005380</t>
  </si>
  <si>
    <t>MIKAELA</t>
  </si>
  <si>
    <t>AN5005482</t>
  </si>
  <si>
    <t>MARCEL</t>
  </si>
  <si>
    <t>AN5005560</t>
  </si>
  <si>
    <t>COUNT AMID RS</t>
  </si>
  <si>
    <t>460g</t>
  </si>
  <si>
    <t>S - XL</t>
  </si>
  <si>
    <t>AN5005562</t>
  </si>
  <si>
    <t>AN5005566</t>
  </si>
  <si>
    <t>AN5005568</t>
  </si>
  <si>
    <t>AN5005604</t>
  </si>
  <si>
    <t>CHIN GUARD COUNT RS Black</t>
  </si>
  <si>
    <t>one size fits all</t>
  </si>
  <si>
    <t>Count AMID RS</t>
  </si>
  <si>
    <t>AN5005112</t>
  </si>
  <si>
    <t>SL CHIN GUARD REDSTER Black</t>
  </si>
  <si>
    <t>REDSTER WC AMID, REPLICA</t>
  </si>
  <si>
    <t>GOGGLES</t>
  </si>
  <si>
    <t>AN5105942</t>
  </si>
  <si>
    <t>COUNT 360° HD RS</t>
  </si>
  <si>
    <t xml:space="preserve">HD 3-2 + HD 1 + HD 0 </t>
  </si>
  <si>
    <t>2 Extra Lenses</t>
  </si>
  <si>
    <t>AL5046410</t>
  </si>
  <si>
    <t xml:space="preserve">Tasche RS GOGGLE CASE 2 PAIR </t>
  </si>
  <si>
    <t>AN5105944</t>
  </si>
  <si>
    <t>COUNT JR HD RS Red</t>
  </si>
  <si>
    <t>JR</t>
  </si>
  <si>
    <t>REDSTER FIS POLES</t>
  </si>
  <si>
    <t>POLES</t>
  </si>
  <si>
    <t>AJ5005576</t>
  </si>
  <si>
    <t xml:space="preserve">REDSTER RS GS </t>
  </si>
  <si>
    <t>110-135cm</t>
  </si>
  <si>
    <t>RED/BLACK</t>
  </si>
  <si>
    <t>16mm Carbon</t>
  </si>
  <si>
    <t>AJ5005580</t>
  </si>
  <si>
    <t xml:space="preserve">REDSTER RS SL </t>
  </si>
  <si>
    <t>AJ5005344</t>
  </si>
  <si>
    <t xml:space="preserve">REDSTER ULTRA </t>
  </si>
  <si>
    <t>Carbon</t>
  </si>
  <si>
    <t>AJ5005346</t>
  </si>
  <si>
    <t xml:space="preserve">REDSTER CARBON </t>
  </si>
  <si>
    <t xml:space="preserve">Carbon </t>
  </si>
  <si>
    <t>AJ5005398</t>
  </si>
  <si>
    <t>REDSTER GS</t>
  </si>
  <si>
    <t>115-135cm</t>
  </si>
  <si>
    <t>Gebogen</t>
  </si>
  <si>
    <t>AJ5005400</t>
  </si>
  <si>
    <t>REDSTER JR GS (Gebogen)</t>
  </si>
  <si>
    <t>90-110cm</t>
  </si>
  <si>
    <t>CERTIFICATION</t>
  </si>
  <si>
    <t>REDSTER FIS PROTECTIVES</t>
  </si>
  <si>
    <t>PROTECTOR</t>
  </si>
  <si>
    <t>AN5205012</t>
  </si>
  <si>
    <t>LIVE SHIELD VEST AMID M</t>
  </si>
  <si>
    <t>LEVEL 2</t>
  </si>
  <si>
    <t>S, M, L, XL</t>
  </si>
  <si>
    <t>AN5205028</t>
  </si>
  <si>
    <t xml:space="preserve">LIVE SHIELD VEST AMID M </t>
  </si>
  <si>
    <t>BLACK GREY</t>
  </si>
  <si>
    <t>AN5205014</t>
  </si>
  <si>
    <t xml:space="preserve">LIVE SHIELD VEST AMID W </t>
  </si>
  <si>
    <t>GREY</t>
  </si>
  <si>
    <t>XS, S, M, L</t>
  </si>
  <si>
    <t>AN5205026</t>
  </si>
  <si>
    <t xml:space="preserve">LIVE SHIELD SHORT </t>
  </si>
  <si>
    <t>GREY BLACK</t>
  </si>
  <si>
    <t>XXS, XS, S, M, L</t>
  </si>
  <si>
    <t>AN5205032</t>
  </si>
  <si>
    <t xml:space="preserve">LIVE SHIELD AMID JR </t>
  </si>
  <si>
    <t>S, M, L</t>
  </si>
  <si>
    <t>REDSTER FIS GEAR</t>
  </si>
  <si>
    <t>BAGS</t>
  </si>
  <si>
    <t>AL5037210</t>
  </si>
  <si>
    <t>RS TRUNK 130L RED/BRIGHT RED</t>
  </si>
  <si>
    <t>130L</t>
  </si>
  <si>
    <t>AL5045310</t>
  </si>
  <si>
    <t>RS PACK 90L BRIGHT RED/DARK RED</t>
  </si>
  <si>
    <t>90L</t>
  </si>
  <si>
    <t>AL5045410</t>
  </si>
  <si>
    <t>RS PACK 50L BRIGHT RED/DARK RED</t>
  </si>
  <si>
    <t>50L</t>
  </si>
  <si>
    <t>AL5021910</t>
  </si>
  <si>
    <t>REDSTER HEATED BOOTBAG 220V</t>
  </si>
  <si>
    <t>45L</t>
  </si>
  <si>
    <t>AL5022010</t>
  </si>
  <si>
    <t>REDSTER HEATED BOOTBAG 110V</t>
  </si>
  <si>
    <t>RS GOGGLE CASE 2 PAIR Black</t>
  </si>
  <si>
    <t>AL5037510</t>
  </si>
  <si>
    <t>RS DOUBLE SKI WHEELIE RED/BRIGHT RED</t>
  </si>
  <si>
    <t>251x36x32</t>
  </si>
  <si>
    <t>AL5034720</t>
  </si>
  <si>
    <t>REDSTER FIS SKIBAG 3 PAIRS BLACK/RED</t>
  </si>
  <si>
    <t>185cm, 205cm, 230CM</t>
  </si>
  <si>
    <t>AL5046010</t>
  </si>
  <si>
    <t>REDSTER SKI FIX  BLACK</t>
  </si>
  <si>
    <t>10 PCS</t>
  </si>
  <si>
    <t>MOC</t>
  </si>
  <si>
    <t>VOC</t>
  </si>
  <si>
    <r>
      <rPr>
        <b/>
        <i/>
        <sz val="10"/>
        <rFont val="Arial"/>
        <family val="2"/>
        <charset val="238"/>
      </rPr>
      <t>DOUBLEDECK 2.0</t>
    </r>
    <r>
      <rPr>
        <i/>
        <sz val="10"/>
        <rFont val="Arial"/>
        <family val="2"/>
        <charset val="238"/>
      </rPr>
      <t xml:space="preserve"> in 212cm </t>
    </r>
  </si>
  <si>
    <r>
      <rPr>
        <b/>
        <i/>
        <sz val="10"/>
        <rFont val="Arial"/>
        <family val="2"/>
        <charset val="238"/>
      </rPr>
      <t>DOUBLEDECK 2.0</t>
    </r>
    <r>
      <rPr>
        <i/>
        <sz val="10"/>
        <rFont val="Arial"/>
        <family val="2"/>
        <charset val="238"/>
      </rPr>
      <t xml:space="preserve"> in 210cm 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</si>
  <si>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L584mm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</si>
  <si>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L554mm</t>
    </r>
  </si>
  <si>
    <r>
      <rPr>
        <b/>
        <i/>
        <sz val="10"/>
        <rFont val="Arial"/>
        <family val="2"/>
        <charset val="238"/>
      </rPr>
      <t xml:space="preserve">SERVOTEC </t>
    </r>
    <r>
      <rPr>
        <i/>
        <sz val="10"/>
        <rFont val="Arial"/>
        <family val="2"/>
        <charset val="238"/>
      </rPr>
      <t>(P72) L524mm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</si>
  <si>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L524mm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</si>
  <si>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L494mm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</si>
  <si>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L434mm</t>
    </r>
  </si>
  <si>
    <r>
      <rPr>
        <b/>
        <i/>
        <sz val="10"/>
        <rFont val="Arial"/>
        <family val="2"/>
        <charset val="238"/>
      </rPr>
      <t>SERVOTEC</t>
    </r>
    <r>
      <rPr>
        <i/>
        <sz val="10"/>
        <rFont val="Arial"/>
        <family val="2"/>
        <charset val="238"/>
      </rPr>
      <t xml:space="preserve"> (P72) L464mm</t>
    </r>
  </si>
  <si>
    <r>
      <rPr>
        <b/>
        <i/>
        <sz val="10"/>
        <rFont val="Arial"/>
        <family val="2"/>
        <charset val="238"/>
      </rPr>
      <t>SERVOTEC</t>
    </r>
    <r>
      <rPr>
        <sz val="10"/>
        <rFont val="Arial"/>
        <family val="2"/>
        <charset val="238"/>
      </rPr>
      <t xml:space="preserve"> (P66) + </t>
    </r>
    <r>
      <rPr>
        <b/>
        <sz val="10"/>
        <rFont val="Arial"/>
        <family val="2"/>
        <charset val="238"/>
      </rPr>
      <t>X 12 TL GW OME</t>
    </r>
  </si>
  <si>
    <r>
      <rPr>
        <i/>
        <sz val="10"/>
        <rFont val="Arial"/>
        <family val="2"/>
        <charset val="238"/>
      </rPr>
      <t>JUNIOR RACE PLATE</t>
    </r>
    <r>
      <rPr>
        <sz val="10"/>
        <rFont val="Arial"/>
        <family val="2"/>
        <charset val="238"/>
      </rPr>
      <t xml:space="preserve"> + </t>
    </r>
    <r>
      <rPr>
        <b/>
        <sz val="10"/>
        <rFont val="Arial"/>
        <family val="2"/>
        <charset val="238"/>
      </rPr>
      <t xml:space="preserve">N Z 12 </t>
    </r>
  </si>
  <si>
    <r>
      <rPr>
        <i/>
        <sz val="10"/>
        <rFont val="Arial"/>
        <family val="2"/>
        <charset val="238"/>
      </rPr>
      <t>JUNIOR RACE PLATE</t>
    </r>
    <r>
      <rPr>
        <sz val="10"/>
        <rFont val="Arial"/>
        <family val="2"/>
        <charset val="238"/>
      </rPr>
      <t xml:space="preserve"> + </t>
    </r>
    <r>
      <rPr>
        <b/>
        <sz val="10"/>
        <rFont val="Arial"/>
        <family val="2"/>
        <charset val="238"/>
      </rPr>
      <t xml:space="preserve">N Z 10 </t>
    </r>
  </si>
  <si>
    <r>
      <rPr>
        <i/>
        <sz val="10"/>
        <rFont val="Arial"/>
        <family val="2"/>
        <charset val="238"/>
      </rPr>
      <t>JUNIOR RACE PLATE</t>
    </r>
    <r>
      <rPr>
        <sz val="10"/>
        <rFont val="Arial"/>
        <family val="2"/>
        <charset val="238"/>
      </rPr>
      <t xml:space="preserve"> +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N L 7 </t>
    </r>
  </si>
  <si>
    <r>
      <rPr>
        <i/>
        <sz val="10"/>
        <rFont val="Arial"/>
        <family val="2"/>
        <charset val="238"/>
      </rPr>
      <t>JUNIOR RACE PLATE</t>
    </r>
    <r>
      <rPr>
        <sz val="10"/>
        <rFont val="Arial"/>
        <family val="2"/>
        <charset val="238"/>
      </rPr>
      <t xml:space="preserve"> +</t>
    </r>
    <r>
      <rPr>
        <b/>
        <sz val="10"/>
        <rFont val="Arial"/>
        <family val="2"/>
        <charset val="238"/>
      </rPr>
      <t xml:space="preserve"> N L 7 </t>
    </r>
    <r>
      <rPr>
        <sz val="10"/>
        <rFont val="Arial"/>
        <family val="2"/>
        <charset val="238"/>
      </rPr>
      <t>Red/Black</t>
    </r>
  </si>
  <si>
    <r>
      <rPr>
        <i/>
        <sz val="10"/>
        <rFont val="Arial"/>
        <family val="2"/>
        <charset val="238"/>
      </rPr>
      <t>JUNIOR RACE PLATE</t>
    </r>
    <r>
      <rPr>
        <sz val="10"/>
        <rFont val="Arial"/>
        <family val="2"/>
        <charset val="238"/>
      </rPr>
      <t xml:space="preserve"> +</t>
    </r>
    <r>
      <rPr>
        <b/>
        <sz val="10"/>
        <rFont val="Arial"/>
        <family val="2"/>
        <charset val="238"/>
      </rPr>
      <t xml:space="preserve"> N L 7 </t>
    </r>
  </si>
  <si>
    <r>
      <rPr>
        <i/>
        <sz val="10"/>
        <rFont val="Arial"/>
        <family val="2"/>
        <charset val="238"/>
      </rPr>
      <t xml:space="preserve">ACTIVE FLEX INTERFACE (P66) </t>
    </r>
    <r>
      <rPr>
        <sz val="10"/>
        <rFont val="Arial"/>
        <family val="2"/>
        <charset val="238"/>
      </rPr>
      <t xml:space="preserve">+ </t>
    </r>
    <r>
      <rPr>
        <b/>
        <sz val="10"/>
        <rFont val="Arial"/>
        <family val="2"/>
        <charset val="238"/>
      </rPr>
      <t xml:space="preserve">X 12 TL GW </t>
    </r>
  </si>
  <si>
    <r>
      <t xml:space="preserve">REDSTER AR </t>
    </r>
    <r>
      <rPr>
        <b/>
        <i/>
        <sz val="10"/>
        <color theme="1"/>
        <rFont val="Arial"/>
        <family val="2"/>
        <charset val="238"/>
      </rPr>
      <t>3mm</t>
    </r>
    <r>
      <rPr>
        <sz val="10"/>
        <color theme="1"/>
        <rFont val="Arial"/>
        <family val="2"/>
        <charset val="238"/>
      </rPr>
      <t xml:space="preserve"> LIFTER</t>
    </r>
  </si>
  <si>
    <r>
      <t>REDSTER AR</t>
    </r>
    <r>
      <rPr>
        <b/>
        <i/>
        <sz val="10"/>
        <color theme="1"/>
        <rFont val="Arial"/>
        <family val="2"/>
        <charset val="238"/>
      </rPr>
      <t xml:space="preserve"> 3mm</t>
    </r>
    <r>
      <rPr>
        <sz val="10"/>
        <color theme="1"/>
        <rFont val="Arial"/>
        <family val="2"/>
        <charset val="238"/>
      </rPr>
      <t xml:space="preserve"> LIFTER</t>
    </r>
  </si>
  <si>
    <r>
      <t xml:space="preserve">REDSTER AR </t>
    </r>
    <r>
      <rPr>
        <b/>
        <i/>
        <sz val="10"/>
        <color theme="1"/>
        <rFont val="Arial"/>
        <family val="2"/>
        <charset val="238"/>
      </rPr>
      <t>5mm</t>
    </r>
    <r>
      <rPr>
        <sz val="10"/>
        <color theme="1"/>
        <rFont val="Arial"/>
        <family val="2"/>
        <charset val="238"/>
      </rPr>
      <t xml:space="preserve"> LIFTER</t>
    </r>
  </si>
  <si>
    <t>SAP#</t>
  </si>
  <si>
    <t>ski</t>
  </si>
  <si>
    <t>binding</t>
  </si>
  <si>
    <t>Název modelu</t>
  </si>
  <si>
    <t>Barva</t>
  </si>
  <si>
    <t>Vázání</t>
  </si>
  <si>
    <t>Vázání/Technologie</t>
  </si>
  <si>
    <t>Velikosti</t>
  </si>
  <si>
    <t>cena pro závodníky</t>
  </si>
  <si>
    <t>152cm</t>
  </si>
  <si>
    <t>159cm</t>
  </si>
  <si>
    <t>166cm</t>
  </si>
  <si>
    <t>124cm</t>
  </si>
  <si>
    <t>131cm</t>
  </si>
  <si>
    <t>138cm</t>
  </si>
  <si>
    <t>145cm</t>
  </si>
  <si>
    <t>120cm</t>
  </si>
  <si>
    <t>130cm</t>
  </si>
  <si>
    <t>140cm</t>
  </si>
  <si>
    <t>150cm</t>
  </si>
  <si>
    <t>160cm</t>
  </si>
  <si>
    <t>17</t>
  </si>
  <si>
    <t>17,3</t>
  </si>
  <si>
    <t>18,1</t>
  </si>
  <si>
    <t>13,5</t>
  </si>
  <si>
    <t>14,5</t>
  </si>
  <si>
    <t>15</t>
  </si>
  <si>
    <t>14</t>
  </si>
  <si>
    <t>9</t>
  </si>
  <si>
    <t>11</t>
  </si>
  <si>
    <t>12,5</t>
  </si>
  <si>
    <t>16</t>
  </si>
  <si>
    <t>11,6</t>
  </si>
  <si>
    <t>8,9</t>
  </si>
  <si>
    <t>9,7</t>
  </si>
  <si>
    <t>10,4</t>
  </si>
  <si>
    <t>objednané</t>
  </si>
  <si>
    <t>kusy</t>
  </si>
  <si>
    <t>cena pro závodníky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</si>
</sst>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#,##0.00\ &quot;€&quot;"/>
    <numFmt numFmtId="165" formatCode="0.0"/>
    <numFmt numFmtId="167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0"/>
      <name val="Arial"/>
      <family val="2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1" applyFo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vertical="center"/>
    </xf>
    <xf numFmtId="49" fontId="4" fillId="4" borderId="0" xfId="1" applyNumberFormat="1" applyFont="1" applyFill="1" applyAlignment="1">
      <alignment horizontal="center"/>
    </xf>
    <xf numFmtId="4" fontId="4" fillId="4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49" fontId="5" fillId="2" borderId="0" xfId="1" applyNumberFormat="1" applyFont="1" applyFill="1" applyAlignment="1">
      <alignment horizontal="center" vertical="center"/>
    </xf>
    <xf numFmtId="4" fontId="6" fillId="3" borderId="0" xfId="1" applyNumberFormat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8" fillId="4" borderId="0" xfId="1" applyFont="1" applyFill="1"/>
    <xf numFmtId="49" fontId="8" fillId="0" borderId="0" xfId="1" applyNumberFormat="1" applyFont="1" applyAlignment="1">
      <alignment horizontal="center"/>
    </xf>
    <xf numFmtId="0" fontId="4" fillId="6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3" borderId="0" xfId="1" applyFont="1" applyFill="1"/>
    <xf numFmtId="0" fontId="5" fillId="2" borderId="0" xfId="1" applyFont="1" applyFill="1" applyAlignment="1">
      <alignment vertical="center"/>
    </xf>
    <xf numFmtId="0" fontId="4" fillId="4" borderId="0" xfId="1" applyFont="1" applyFill="1"/>
    <xf numFmtId="0" fontId="4" fillId="0" borderId="0" xfId="1" applyFont="1" applyAlignment="1">
      <alignment vertical="center"/>
    </xf>
    <xf numFmtId="0" fontId="4" fillId="0" borderId="0" xfId="1" applyFont="1"/>
    <xf numFmtId="0" fontId="3" fillId="2" borderId="0" xfId="1" applyFont="1" applyFill="1"/>
    <xf numFmtId="0" fontId="12" fillId="2" borderId="0" xfId="1" applyFont="1" applyFill="1" applyAlignment="1">
      <alignment horizontal="center" vertical="center"/>
    </xf>
    <xf numFmtId="4" fontId="4" fillId="7" borderId="0" xfId="1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left"/>
    </xf>
    <xf numFmtId="167" fontId="5" fillId="2" borderId="0" xfId="3" applyNumberFormat="1" applyFont="1" applyFill="1" applyAlignment="1">
      <alignment horizontal="center" vertical="center"/>
    </xf>
    <xf numFmtId="167" fontId="5" fillId="3" borderId="0" xfId="3" applyNumberFormat="1" applyFont="1" applyFill="1" applyAlignment="1">
      <alignment horizontal="center" vertical="center"/>
    </xf>
    <xf numFmtId="167" fontId="4" fillId="4" borderId="0" xfId="3" applyNumberFormat="1" applyFont="1" applyFill="1" applyAlignment="1">
      <alignment horizontal="center" vertical="center"/>
    </xf>
    <xf numFmtId="167" fontId="3" fillId="0" borderId="0" xfId="3" applyNumberFormat="1" applyFont="1" applyAlignment="1">
      <alignment horizontal="center"/>
    </xf>
    <xf numFmtId="167" fontId="4" fillId="4" borderId="0" xfId="3" applyNumberFormat="1" applyFont="1" applyFill="1" applyAlignment="1">
      <alignment horizontal="center"/>
    </xf>
    <xf numFmtId="167" fontId="6" fillId="3" borderId="0" xfId="3" applyNumberFormat="1" applyFont="1" applyFill="1" applyAlignment="1">
      <alignment horizontal="center"/>
    </xf>
    <xf numFmtId="167" fontId="3" fillId="7" borderId="0" xfId="3" applyNumberFormat="1" applyFont="1" applyFill="1" applyAlignment="1">
      <alignment horizontal="center"/>
    </xf>
    <xf numFmtId="167" fontId="3" fillId="0" borderId="0" xfId="3" applyNumberFormat="1" applyFont="1"/>
    <xf numFmtId="167" fontId="4" fillId="0" borderId="0" xfId="3" applyNumberFormat="1" applyFont="1"/>
    <xf numFmtId="0" fontId="4" fillId="8" borderId="0" xfId="1" applyFont="1" applyFill="1"/>
    <xf numFmtId="0" fontId="3" fillId="8" borderId="0" xfId="1" applyFont="1" applyFill="1" applyAlignment="1">
      <alignment horizontal="center" vertical="center"/>
    </xf>
    <xf numFmtId="0" fontId="3" fillId="8" borderId="0" xfId="1" applyFont="1" applyFill="1" applyAlignment="1">
      <alignment horizontal="center"/>
    </xf>
    <xf numFmtId="0" fontId="5" fillId="8" borderId="0" xfId="1" applyFont="1" applyFill="1" applyAlignment="1">
      <alignment horizontal="center" vertical="center"/>
    </xf>
    <xf numFmtId="49" fontId="3" fillId="8" borderId="0" xfId="1" applyNumberFormat="1" applyFont="1" applyFill="1" applyAlignment="1">
      <alignment horizontal="center"/>
    </xf>
    <xf numFmtId="0" fontId="4" fillId="8" borderId="0" xfId="1" applyFont="1" applyFill="1" applyAlignment="1">
      <alignment horizontal="center"/>
    </xf>
    <xf numFmtId="4" fontId="4" fillId="8" borderId="0" xfId="1" applyNumberFormat="1" applyFont="1" applyFill="1" applyAlignment="1">
      <alignment horizontal="center"/>
    </xf>
    <xf numFmtId="167" fontId="4" fillId="8" borderId="0" xfId="3" applyNumberFormat="1" applyFont="1" applyFill="1" applyAlignment="1">
      <alignment horizontal="center"/>
    </xf>
    <xf numFmtId="0" fontId="3" fillId="8" borderId="0" xfId="1" applyFont="1" applyFill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167" fontId="4" fillId="6" borderId="1" xfId="3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3" borderId="5" xfId="1" applyFont="1" applyFill="1" applyBorder="1"/>
    <xf numFmtId="0" fontId="5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7" fontId="5" fillId="3" borderId="6" xfId="3" applyNumberFormat="1" applyFont="1" applyFill="1" applyBorder="1" applyAlignment="1">
      <alignment horizontal="center" vertical="center"/>
    </xf>
    <xf numFmtId="0" fontId="4" fillId="4" borderId="7" xfId="1" applyFont="1" applyFill="1" applyBorder="1"/>
    <xf numFmtId="0" fontId="3" fillId="4" borderId="8" xfId="1" applyFont="1" applyFill="1" applyBorder="1" applyAlignment="1">
      <alignment horizontal="center"/>
    </xf>
    <xf numFmtId="165" fontId="4" fillId="4" borderId="8" xfId="1" applyNumberFormat="1" applyFont="1" applyFill="1" applyBorder="1" applyAlignment="1">
      <alignment horizontal="center" vertical="center"/>
    </xf>
    <xf numFmtId="167" fontId="4" fillId="4" borderId="8" xfId="3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167" fontId="4" fillId="6" borderId="1" xfId="3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</cellXfs>
  <cellStyles count="4">
    <cellStyle name="Čárka" xfId="3" builtinId="3"/>
    <cellStyle name="Normal 4 3" xfId="2" xr:uid="{00000000-0005-0000-0000-000000000000}"/>
    <cellStyle name="Normální" xfId="0" builtinId="0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="90" zoomScaleNormal="90" workbookViewId="0">
      <pane ySplit="1" topLeftCell="A2" activePane="bottomLeft" state="frozen"/>
      <selection pane="bottomLeft" activeCell="J19" sqref="I19:J19"/>
    </sheetView>
  </sheetViews>
  <sheetFormatPr defaultColWidth="11.42578125" defaultRowHeight="12.75" x14ac:dyDescent="0.2"/>
  <cols>
    <col min="1" max="1" width="23.140625" style="37" bestFit="1" customWidth="1"/>
    <col min="2" max="2" width="10.5703125" style="4" bestFit="1" customWidth="1"/>
    <col min="3" max="3" width="13.7109375" style="4" bestFit="1" customWidth="1"/>
    <col min="4" max="4" width="41.42578125" style="4" bestFit="1" customWidth="1"/>
    <col min="5" max="5" width="14.7109375" style="4" bestFit="1" customWidth="1"/>
    <col min="6" max="6" width="43.85546875" style="4" bestFit="1" customWidth="1"/>
    <col min="7" max="7" width="16.7109375" style="4" customWidth="1"/>
    <col min="8" max="8" width="20.140625" style="4" bestFit="1" customWidth="1"/>
    <col min="9" max="9" width="22.42578125" style="4" customWidth="1"/>
    <col min="10" max="10" width="12.42578125" style="1" customWidth="1"/>
    <col min="11" max="11" width="28" style="51" bestFit="1" customWidth="1"/>
    <col min="12" max="16384" width="11.42578125" style="1"/>
  </cols>
  <sheetData>
    <row r="1" spans="1:12" ht="21.75" customHeight="1" x14ac:dyDescent="0.2">
      <c r="A1" s="34" t="s">
        <v>397</v>
      </c>
      <c r="B1" s="38"/>
      <c r="C1" s="10"/>
      <c r="D1" s="10" t="s">
        <v>400</v>
      </c>
      <c r="E1" s="39" t="s">
        <v>401</v>
      </c>
      <c r="F1" s="39" t="s">
        <v>403</v>
      </c>
      <c r="G1" s="10" t="s">
        <v>0</v>
      </c>
      <c r="H1" s="10" t="s">
        <v>1</v>
      </c>
      <c r="I1" s="10" t="s">
        <v>404</v>
      </c>
      <c r="J1" s="10" t="s">
        <v>376</v>
      </c>
      <c r="K1" s="43" t="s">
        <v>435</v>
      </c>
    </row>
    <row r="2" spans="1:12" x14ac:dyDescent="0.2">
      <c r="A2" s="33" t="s">
        <v>2</v>
      </c>
      <c r="B2" s="33"/>
      <c r="C2" s="11"/>
      <c r="D2" s="11"/>
      <c r="E2" s="11"/>
      <c r="F2" s="11"/>
      <c r="G2" s="11"/>
      <c r="H2" s="11"/>
      <c r="I2" s="11"/>
      <c r="J2" s="12" t="s">
        <v>3</v>
      </c>
      <c r="K2" s="44" t="s">
        <v>3</v>
      </c>
      <c r="L2" s="64" t="s">
        <v>433</v>
      </c>
    </row>
    <row r="3" spans="1:12" x14ac:dyDescent="0.2">
      <c r="A3" s="35" t="s">
        <v>72</v>
      </c>
      <c r="B3" s="6"/>
      <c r="C3" s="6"/>
      <c r="D3" s="7"/>
      <c r="E3" s="6"/>
      <c r="F3" s="6"/>
      <c r="G3" s="6"/>
      <c r="H3" s="8"/>
      <c r="I3" s="6"/>
      <c r="J3" s="41" t="s">
        <v>3</v>
      </c>
      <c r="K3" s="45" t="s">
        <v>3</v>
      </c>
      <c r="L3" s="78" t="s">
        <v>434</v>
      </c>
    </row>
    <row r="4" spans="1:12" s="93" customFormat="1" ht="20.25" customHeight="1" x14ac:dyDescent="0.25">
      <c r="A4" s="88" t="s">
        <v>80</v>
      </c>
      <c r="B4" s="72" t="s">
        <v>81</v>
      </c>
      <c r="C4" s="72" t="s">
        <v>82</v>
      </c>
      <c r="D4" s="72" t="s">
        <v>83</v>
      </c>
      <c r="E4" s="72" t="s">
        <v>7</v>
      </c>
      <c r="F4" s="72" t="s">
        <v>387</v>
      </c>
      <c r="G4" s="73" t="s">
        <v>28</v>
      </c>
      <c r="H4" s="89" t="s">
        <v>420</v>
      </c>
      <c r="I4" s="90" t="s">
        <v>408</v>
      </c>
      <c r="J4" s="91">
        <v>18190</v>
      </c>
      <c r="K4" s="92">
        <f>0.67*J4</f>
        <v>12187.300000000001</v>
      </c>
      <c r="L4" s="72"/>
    </row>
    <row r="5" spans="1:12" s="93" customFormat="1" ht="20.25" customHeight="1" x14ac:dyDescent="0.25">
      <c r="A5" s="88" t="s">
        <v>80</v>
      </c>
      <c r="B5" s="72" t="s">
        <v>81</v>
      </c>
      <c r="C5" s="72" t="s">
        <v>82</v>
      </c>
      <c r="D5" s="72" t="s">
        <v>83</v>
      </c>
      <c r="E5" s="72" t="s">
        <v>7</v>
      </c>
      <c r="F5" s="72" t="s">
        <v>387</v>
      </c>
      <c r="G5" s="73" t="s">
        <v>28</v>
      </c>
      <c r="H5" s="89" t="s">
        <v>419</v>
      </c>
      <c r="I5" s="90" t="s">
        <v>407</v>
      </c>
      <c r="J5" s="91">
        <v>18190</v>
      </c>
      <c r="K5" s="92">
        <f>0.67*J5</f>
        <v>12187.300000000001</v>
      </c>
      <c r="L5" s="72"/>
    </row>
    <row r="6" spans="1:12" s="93" customFormat="1" ht="20.25" customHeight="1" x14ac:dyDescent="0.25">
      <c r="A6" s="88" t="s">
        <v>80</v>
      </c>
      <c r="B6" s="72" t="s">
        <v>81</v>
      </c>
      <c r="C6" s="72" t="s">
        <v>82</v>
      </c>
      <c r="D6" s="72" t="s">
        <v>83</v>
      </c>
      <c r="E6" s="72" t="s">
        <v>7</v>
      </c>
      <c r="F6" s="72" t="s">
        <v>387</v>
      </c>
      <c r="G6" s="73" t="s">
        <v>28</v>
      </c>
      <c r="H6" s="89" t="s">
        <v>418</v>
      </c>
      <c r="I6" s="90" t="s">
        <v>406</v>
      </c>
      <c r="J6" s="91">
        <v>18190</v>
      </c>
      <c r="K6" s="92">
        <f>0.67*J6</f>
        <v>12187.300000000001</v>
      </c>
      <c r="L6" s="72"/>
    </row>
    <row r="7" spans="1:12" s="93" customFormat="1" ht="20.25" customHeight="1" x14ac:dyDescent="0.25">
      <c r="A7" s="88" t="s">
        <v>86</v>
      </c>
      <c r="B7" s="72" t="s">
        <v>87</v>
      </c>
      <c r="C7" s="72" t="s">
        <v>88</v>
      </c>
      <c r="D7" s="72" t="s">
        <v>89</v>
      </c>
      <c r="E7" s="72" t="s">
        <v>7</v>
      </c>
      <c r="F7" s="72" t="s">
        <v>388</v>
      </c>
      <c r="G7" s="73" t="s">
        <v>65</v>
      </c>
      <c r="H7" s="89" t="s">
        <v>420</v>
      </c>
      <c r="I7" s="90" t="s">
        <v>408</v>
      </c>
      <c r="J7" s="91">
        <v>12950</v>
      </c>
      <c r="K7" s="92">
        <f>0.67*J7</f>
        <v>8676.5</v>
      </c>
      <c r="L7" s="72"/>
    </row>
    <row r="8" spans="1:12" s="93" customFormat="1" ht="20.25" customHeight="1" x14ac:dyDescent="0.25">
      <c r="A8" s="88" t="s">
        <v>86</v>
      </c>
      <c r="B8" s="72" t="s">
        <v>87</v>
      </c>
      <c r="C8" s="72" t="s">
        <v>88</v>
      </c>
      <c r="D8" s="72" t="s">
        <v>89</v>
      </c>
      <c r="E8" s="72" t="s">
        <v>7</v>
      </c>
      <c r="F8" s="72" t="s">
        <v>388</v>
      </c>
      <c r="G8" s="73" t="s">
        <v>65</v>
      </c>
      <c r="H8" s="89" t="s">
        <v>419</v>
      </c>
      <c r="I8" s="90" t="s">
        <v>407</v>
      </c>
      <c r="J8" s="91">
        <v>12950</v>
      </c>
      <c r="K8" s="92">
        <f>0.67*J8</f>
        <v>8676.5</v>
      </c>
      <c r="L8" s="72"/>
    </row>
    <row r="9" spans="1:12" s="93" customFormat="1" ht="20.25" customHeight="1" x14ac:dyDescent="0.25">
      <c r="A9" s="88" t="s">
        <v>86</v>
      </c>
      <c r="B9" s="72" t="s">
        <v>87</v>
      </c>
      <c r="C9" s="72" t="s">
        <v>88</v>
      </c>
      <c r="D9" s="72" t="s">
        <v>89</v>
      </c>
      <c r="E9" s="72" t="s">
        <v>7</v>
      </c>
      <c r="F9" s="72" t="s">
        <v>388</v>
      </c>
      <c r="G9" s="73" t="s">
        <v>65</v>
      </c>
      <c r="H9" s="89" t="s">
        <v>418</v>
      </c>
      <c r="I9" s="90" t="s">
        <v>406</v>
      </c>
      <c r="J9" s="91">
        <v>12950</v>
      </c>
      <c r="K9" s="92">
        <f>0.67*J9</f>
        <v>8676.5</v>
      </c>
      <c r="L9" s="72"/>
    </row>
    <row r="10" spans="1:12" s="93" customFormat="1" ht="24" customHeight="1" x14ac:dyDescent="0.25">
      <c r="A10" s="88" t="s">
        <v>90</v>
      </c>
      <c r="B10" s="72" t="s">
        <v>87</v>
      </c>
      <c r="C10" s="72" t="s">
        <v>91</v>
      </c>
      <c r="D10" s="72" t="s">
        <v>89</v>
      </c>
      <c r="E10" s="72" t="s">
        <v>7</v>
      </c>
      <c r="F10" s="72" t="s">
        <v>389</v>
      </c>
      <c r="G10" s="73" t="s">
        <v>65</v>
      </c>
      <c r="H10" s="89" t="s">
        <v>420</v>
      </c>
      <c r="I10" s="90" t="s">
        <v>408</v>
      </c>
      <c r="J10" s="91">
        <v>11950</v>
      </c>
      <c r="K10" s="92">
        <f>0.67*J10</f>
        <v>8006.5000000000009</v>
      </c>
      <c r="L10" s="72"/>
    </row>
    <row r="11" spans="1:12" s="93" customFormat="1" ht="24" customHeight="1" x14ac:dyDescent="0.25">
      <c r="A11" s="88" t="s">
        <v>90</v>
      </c>
      <c r="B11" s="72" t="s">
        <v>87</v>
      </c>
      <c r="C11" s="72" t="s">
        <v>91</v>
      </c>
      <c r="D11" s="72" t="s">
        <v>89</v>
      </c>
      <c r="E11" s="72" t="s">
        <v>7</v>
      </c>
      <c r="F11" s="72" t="s">
        <v>389</v>
      </c>
      <c r="G11" s="73" t="s">
        <v>65</v>
      </c>
      <c r="H11" s="89" t="s">
        <v>419</v>
      </c>
      <c r="I11" s="90" t="s">
        <v>407</v>
      </c>
      <c r="J11" s="91">
        <v>11950</v>
      </c>
      <c r="K11" s="92">
        <f>0.67*J11</f>
        <v>8006.5000000000009</v>
      </c>
      <c r="L11" s="72"/>
    </row>
    <row r="12" spans="1:12" s="93" customFormat="1" ht="24" customHeight="1" x14ac:dyDescent="0.25">
      <c r="A12" s="88" t="s">
        <v>90</v>
      </c>
      <c r="B12" s="72" t="s">
        <v>87</v>
      </c>
      <c r="C12" s="72" t="s">
        <v>91</v>
      </c>
      <c r="D12" s="72" t="s">
        <v>89</v>
      </c>
      <c r="E12" s="72" t="s">
        <v>7</v>
      </c>
      <c r="F12" s="72" t="s">
        <v>389</v>
      </c>
      <c r="G12" s="73" t="s">
        <v>65</v>
      </c>
      <c r="H12" s="89" t="s">
        <v>418</v>
      </c>
      <c r="I12" s="90" t="s">
        <v>406</v>
      </c>
      <c r="J12" s="91">
        <v>11950</v>
      </c>
      <c r="K12" s="92">
        <f t="shared" ref="K12:K19" si="0">0.67*J12</f>
        <v>8006.5000000000009</v>
      </c>
      <c r="L12" s="72"/>
    </row>
    <row r="13" spans="1:12" s="93" customFormat="1" ht="24" customHeight="1" x14ac:dyDescent="0.25">
      <c r="A13" s="88" t="s">
        <v>92</v>
      </c>
      <c r="B13" s="72" t="s">
        <v>93</v>
      </c>
      <c r="C13" s="72" t="s">
        <v>91</v>
      </c>
      <c r="D13" s="72" t="s">
        <v>89</v>
      </c>
      <c r="E13" s="72" t="s">
        <v>7</v>
      </c>
      <c r="F13" s="72" t="s">
        <v>389</v>
      </c>
      <c r="G13" s="73" t="s">
        <v>65</v>
      </c>
      <c r="H13" s="89" t="s">
        <v>423</v>
      </c>
      <c r="I13" s="90" t="s">
        <v>412</v>
      </c>
      <c r="J13" s="91">
        <v>11950</v>
      </c>
      <c r="K13" s="92">
        <f>0.67*J13</f>
        <v>8006.5000000000009</v>
      </c>
      <c r="L13" s="72"/>
    </row>
    <row r="14" spans="1:12" s="93" customFormat="1" ht="24" customHeight="1" x14ac:dyDescent="0.25">
      <c r="A14" s="88" t="s">
        <v>92</v>
      </c>
      <c r="B14" s="72" t="s">
        <v>93</v>
      </c>
      <c r="C14" s="72" t="s">
        <v>91</v>
      </c>
      <c r="D14" s="72" t="s">
        <v>89</v>
      </c>
      <c r="E14" s="72" t="s">
        <v>7</v>
      </c>
      <c r="F14" s="72" t="s">
        <v>389</v>
      </c>
      <c r="G14" s="73" t="s">
        <v>65</v>
      </c>
      <c r="H14" s="89" t="s">
        <v>422</v>
      </c>
      <c r="I14" s="90" t="s">
        <v>411</v>
      </c>
      <c r="J14" s="91">
        <v>11950</v>
      </c>
      <c r="K14" s="92">
        <f>0.67*J14</f>
        <v>8006.5000000000009</v>
      </c>
      <c r="L14" s="72"/>
    </row>
    <row r="15" spans="1:12" s="93" customFormat="1" ht="24" customHeight="1" x14ac:dyDescent="0.25">
      <c r="A15" s="88" t="s">
        <v>92</v>
      </c>
      <c r="B15" s="72" t="s">
        <v>93</v>
      </c>
      <c r="C15" s="72" t="s">
        <v>91</v>
      </c>
      <c r="D15" s="72" t="s">
        <v>89</v>
      </c>
      <c r="E15" s="72" t="s">
        <v>7</v>
      </c>
      <c r="F15" s="72" t="s">
        <v>389</v>
      </c>
      <c r="G15" s="73" t="s">
        <v>65</v>
      </c>
      <c r="H15" s="89" t="s">
        <v>424</v>
      </c>
      <c r="I15" s="90" t="s">
        <v>410</v>
      </c>
      <c r="J15" s="91">
        <v>11950</v>
      </c>
      <c r="K15" s="92">
        <f t="shared" si="0"/>
        <v>8006.5000000000009</v>
      </c>
      <c r="L15" s="72"/>
    </row>
    <row r="16" spans="1:12" s="93" customFormat="1" ht="24" customHeight="1" x14ac:dyDescent="0.25">
      <c r="A16" s="88" t="s">
        <v>92</v>
      </c>
      <c r="B16" s="72" t="s">
        <v>93</v>
      </c>
      <c r="C16" s="72" t="s">
        <v>91</v>
      </c>
      <c r="D16" s="72" t="s">
        <v>89</v>
      </c>
      <c r="E16" s="72" t="s">
        <v>7</v>
      </c>
      <c r="F16" s="72" t="s">
        <v>389</v>
      </c>
      <c r="G16" s="73" t="s">
        <v>65</v>
      </c>
      <c r="H16" s="89" t="s">
        <v>421</v>
      </c>
      <c r="I16" s="90" t="s">
        <v>409</v>
      </c>
      <c r="J16" s="91">
        <v>11950</v>
      </c>
      <c r="K16" s="92">
        <f>0.67*J16</f>
        <v>8006.5000000000009</v>
      </c>
      <c r="L16" s="72"/>
    </row>
    <row r="17" spans="1:12" s="93" customFormat="1" ht="24" customHeight="1" x14ac:dyDescent="0.25">
      <c r="A17" s="88" t="s">
        <v>96</v>
      </c>
      <c r="B17" s="72" t="s">
        <v>93</v>
      </c>
      <c r="C17" s="72" t="s">
        <v>97</v>
      </c>
      <c r="D17" s="72" t="s">
        <v>89</v>
      </c>
      <c r="E17" s="72" t="s">
        <v>7</v>
      </c>
      <c r="F17" s="72" t="s">
        <v>390</v>
      </c>
      <c r="G17" s="73" t="s">
        <v>65</v>
      </c>
      <c r="H17" s="89" t="s">
        <v>423</v>
      </c>
      <c r="I17" s="90" t="s">
        <v>412</v>
      </c>
      <c r="J17" s="91">
        <v>11390</v>
      </c>
      <c r="K17" s="92">
        <f>0.67*J17</f>
        <v>7631.3</v>
      </c>
      <c r="L17" s="72"/>
    </row>
    <row r="18" spans="1:12" s="93" customFormat="1" ht="24" customHeight="1" x14ac:dyDescent="0.25">
      <c r="A18" s="88" t="s">
        <v>96</v>
      </c>
      <c r="B18" s="72" t="s">
        <v>93</v>
      </c>
      <c r="C18" s="72" t="s">
        <v>97</v>
      </c>
      <c r="D18" s="72" t="s">
        <v>89</v>
      </c>
      <c r="E18" s="72" t="s">
        <v>7</v>
      </c>
      <c r="F18" s="72" t="s">
        <v>390</v>
      </c>
      <c r="G18" s="73" t="s">
        <v>65</v>
      </c>
      <c r="H18" s="89" t="s">
        <v>422</v>
      </c>
      <c r="I18" s="90" t="s">
        <v>411</v>
      </c>
      <c r="J18" s="91">
        <v>11390</v>
      </c>
      <c r="K18" s="92">
        <f>0.67*J18</f>
        <v>7631.3</v>
      </c>
      <c r="L18" s="72"/>
    </row>
    <row r="19" spans="1:12" s="93" customFormat="1" ht="24" customHeight="1" x14ac:dyDescent="0.25">
      <c r="A19" s="88" t="s">
        <v>96</v>
      </c>
      <c r="B19" s="72" t="s">
        <v>93</v>
      </c>
      <c r="C19" s="72" t="s">
        <v>97</v>
      </c>
      <c r="D19" s="72" t="s">
        <v>89</v>
      </c>
      <c r="E19" s="72" t="s">
        <v>7</v>
      </c>
      <c r="F19" s="72" t="s">
        <v>390</v>
      </c>
      <c r="G19" s="73" t="s">
        <v>65</v>
      </c>
      <c r="H19" s="89" t="s">
        <v>424</v>
      </c>
      <c r="I19" s="90" t="s">
        <v>410</v>
      </c>
      <c r="J19" s="91">
        <v>11390</v>
      </c>
      <c r="K19" s="92">
        <f t="shared" si="0"/>
        <v>7631.3</v>
      </c>
      <c r="L19" s="72"/>
    </row>
    <row r="20" spans="1:12" s="93" customFormat="1" ht="24" customHeight="1" x14ac:dyDescent="0.25">
      <c r="A20" s="88" t="s">
        <v>96</v>
      </c>
      <c r="B20" s="72" t="s">
        <v>93</v>
      </c>
      <c r="C20" s="72" t="s">
        <v>97</v>
      </c>
      <c r="D20" s="72" t="s">
        <v>89</v>
      </c>
      <c r="E20" s="72" t="s">
        <v>7</v>
      </c>
      <c r="F20" s="72" t="s">
        <v>390</v>
      </c>
      <c r="G20" s="73" t="s">
        <v>65</v>
      </c>
      <c r="H20" s="89" t="s">
        <v>421</v>
      </c>
      <c r="I20" s="90" t="s">
        <v>409</v>
      </c>
      <c r="J20" s="91">
        <v>11390</v>
      </c>
      <c r="K20" s="92">
        <f>0.67*J20</f>
        <v>7631.3</v>
      </c>
      <c r="L20" s="72"/>
    </row>
    <row r="22" spans="1:12" x14ac:dyDescent="0.2">
      <c r="A22" s="65" t="s">
        <v>104</v>
      </c>
      <c r="B22" s="66"/>
      <c r="C22" s="66"/>
      <c r="D22" s="67"/>
      <c r="E22" s="66"/>
      <c r="F22" s="66"/>
      <c r="G22" s="66"/>
      <c r="H22" s="68"/>
      <c r="I22" s="66"/>
      <c r="J22" s="69"/>
      <c r="K22" s="70"/>
      <c r="L22" s="62"/>
    </row>
    <row r="23" spans="1:12" x14ac:dyDescent="0.2">
      <c r="A23" s="71" t="s">
        <v>105</v>
      </c>
      <c r="B23" s="72" t="s">
        <v>106</v>
      </c>
      <c r="C23" s="62" t="s">
        <v>91</v>
      </c>
      <c r="D23" s="72" t="s">
        <v>107</v>
      </c>
      <c r="E23" s="62" t="s">
        <v>7</v>
      </c>
      <c r="F23" s="62" t="s">
        <v>389</v>
      </c>
      <c r="G23" s="73" t="s">
        <v>65</v>
      </c>
      <c r="H23" s="74" t="s">
        <v>425</v>
      </c>
      <c r="I23" s="75" t="s">
        <v>413</v>
      </c>
      <c r="J23" s="76">
        <v>8550</v>
      </c>
      <c r="K23" s="77">
        <f t="shared" ref="K23:K26" si="1">0.67*J23</f>
        <v>5728.5</v>
      </c>
      <c r="L23" s="62"/>
    </row>
    <row r="24" spans="1:12" x14ac:dyDescent="0.2">
      <c r="A24" s="71" t="s">
        <v>105</v>
      </c>
      <c r="B24" s="72" t="s">
        <v>106</v>
      </c>
      <c r="C24" s="62" t="s">
        <v>91</v>
      </c>
      <c r="D24" s="72" t="s">
        <v>107</v>
      </c>
      <c r="E24" s="62" t="s">
        <v>7</v>
      </c>
      <c r="F24" s="62" t="s">
        <v>389</v>
      </c>
      <c r="G24" s="73" t="s">
        <v>65</v>
      </c>
      <c r="H24" s="74" t="s">
        <v>426</v>
      </c>
      <c r="I24" s="75" t="s">
        <v>414</v>
      </c>
      <c r="J24" s="76">
        <v>8550</v>
      </c>
      <c r="K24" s="77">
        <f t="shared" si="1"/>
        <v>5728.5</v>
      </c>
      <c r="L24" s="62"/>
    </row>
    <row r="25" spans="1:12" x14ac:dyDescent="0.2">
      <c r="A25" s="71" t="s">
        <v>105</v>
      </c>
      <c r="B25" s="72" t="s">
        <v>106</v>
      </c>
      <c r="C25" s="62" t="s">
        <v>91</v>
      </c>
      <c r="D25" s="72" t="s">
        <v>107</v>
      </c>
      <c r="E25" s="62" t="s">
        <v>7</v>
      </c>
      <c r="F25" s="62" t="s">
        <v>389</v>
      </c>
      <c r="G25" s="73" t="s">
        <v>65</v>
      </c>
      <c r="H25" s="74" t="s">
        <v>427</v>
      </c>
      <c r="I25" s="75" t="s">
        <v>415</v>
      </c>
      <c r="J25" s="76">
        <v>8550</v>
      </c>
      <c r="K25" s="77">
        <f t="shared" si="1"/>
        <v>5728.5</v>
      </c>
      <c r="L25" s="62"/>
    </row>
    <row r="26" spans="1:12" x14ac:dyDescent="0.2">
      <c r="A26" s="71" t="s">
        <v>105</v>
      </c>
      <c r="B26" s="72" t="s">
        <v>106</v>
      </c>
      <c r="C26" s="62" t="s">
        <v>91</v>
      </c>
      <c r="D26" s="72" t="s">
        <v>107</v>
      </c>
      <c r="E26" s="62" t="s">
        <v>7</v>
      </c>
      <c r="F26" s="62" t="s">
        <v>389</v>
      </c>
      <c r="G26" s="73" t="s">
        <v>65</v>
      </c>
      <c r="H26" s="74" t="s">
        <v>424</v>
      </c>
      <c r="I26" s="75" t="s">
        <v>416</v>
      </c>
      <c r="J26" s="76">
        <v>8550</v>
      </c>
      <c r="K26" s="77">
        <f t="shared" si="1"/>
        <v>5728.5</v>
      </c>
      <c r="L26" s="62"/>
    </row>
    <row r="27" spans="1:12" x14ac:dyDescent="0.2">
      <c r="A27" s="71" t="s">
        <v>105</v>
      </c>
      <c r="B27" s="72" t="s">
        <v>106</v>
      </c>
      <c r="C27" s="62" t="s">
        <v>91</v>
      </c>
      <c r="D27" s="72" t="s">
        <v>107</v>
      </c>
      <c r="E27" s="62" t="s">
        <v>7</v>
      </c>
      <c r="F27" s="62" t="s">
        <v>389</v>
      </c>
      <c r="G27" s="73" t="s">
        <v>65</v>
      </c>
      <c r="H27" s="74" t="s">
        <v>428</v>
      </c>
      <c r="I27" s="75" t="s">
        <v>417</v>
      </c>
      <c r="J27" s="76">
        <v>8550</v>
      </c>
      <c r="K27" s="77">
        <f t="shared" ref="K27:K32" si="2">0.67*J27</f>
        <v>5728.5</v>
      </c>
      <c r="L27" s="62"/>
    </row>
    <row r="28" spans="1:12" x14ac:dyDescent="0.2">
      <c r="A28" s="71" t="s">
        <v>110</v>
      </c>
      <c r="B28" s="72" t="s">
        <v>106</v>
      </c>
      <c r="C28" s="62" t="s">
        <v>97</v>
      </c>
      <c r="D28" s="72" t="s">
        <v>107</v>
      </c>
      <c r="E28" s="62" t="s">
        <v>7</v>
      </c>
      <c r="F28" s="62" t="s">
        <v>392</v>
      </c>
      <c r="G28" s="73" t="s">
        <v>65</v>
      </c>
      <c r="H28" s="74" t="s">
        <v>425</v>
      </c>
      <c r="I28" s="75" t="s">
        <v>413</v>
      </c>
      <c r="J28" s="76">
        <v>7790</v>
      </c>
      <c r="K28" s="77">
        <f t="shared" si="2"/>
        <v>5219.3</v>
      </c>
      <c r="L28" s="62"/>
    </row>
    <row r="29" spans="1:12" x14ac:dyDescent="0.2">
      <c r="A29" s="71" t="s">
        <v>110</v>
      </c>
      <c r="B29" s="72" t="s">
        <v>106</v>
      </c>
      <c r="C29" s="62" t="s">
        <v>97</v>
      </c>
      <c r="D29" s="72" t="s">
        <v>107</v>
      </c>
      <c r="E29" s="62" t="s">
        <v>7</v>
      </c>
      <c r="F29" s="62" t="s">
        <v>392</v>
      </c>
      <c r="G29" s="73" t="s">
        <v>65</v>
      </c>
      <c r="H29" s="74" t="s">
        <v>426</v>
      </c>
      <c r="I29" s="75" t="s">
        <v>414</v>
      </c>
      <c r="J29" s="76">
        <v>7790</v>
      </c>
      <c r="K29" s="77">
        <f t="shared" si="2"/>
        <v>5219.3</v>
      </c>
      <c r="L29" s="62"/>
    </row>
    <row r="30" spans="1:12" x14ac:dyDescent="0.2">
      <c r="A30" s="71" t="s">
        <v>110</v>
      </c>
      <c r="B30" s="72" t="s">
        <v>106</v>
      </c>
      <c r="C30" s="62" t="s">
        <v>97</v>
      </c>
      <c r="D30" s="72" t="s">
        <v>107</v>
      </c>
      <c r="E30" s="62" t="s">
        <v>7</v>
      </c>
      <c r="F30" s="62" t="s">
        <v>392</v>
      </c>
      <c r="G30" s="73" t="s">
        <v>65</v>
      </c>
      <c r="H30" s="74" t="s">
        <v>427</v>
      </c>
      <c r="I30" s="75" t="s">
        <v>415</v>
      </c>
      <c r="J30" s="76">
        <v>7790</v>
      </c>
      <c r="K30" s="77">
        <f t="shared" si="2"/>
        <v>5219.3</v>
      </c>
      <c r="L30" s="62"/>
    </row>
    <row r="31" spans="1:12" x14ac:dyDescent="0.2">
      <c r="A31" s="71" t="s">
        <v>110</v>
      </c>
      <c r="B31" s="72" t="s">
        <v>106</v>
      </c>
      <c r="C31" s="62" t="s">
        <v>97</v>
      </c>
      <c r="D31" s="72" t="s">
        <v>107</v>
      </c>
      <c r="E31" s="62" t="s">
        <v>7</v>
      </c>
      <c r="F31" s="62" t="s">
        <v>392</v>
      </c>
      <c r="G31" s="73" t="s">
        <v>65</v>
      </c>
      <c r="H31" s="74" t="s">
        <v>424</v>
      </c>
      <c r="I31" s="75" t="s">
        <v>416</v>
      </c>
      <c r="J31" s="76">
        <v>7790</v>
      </c>
      <c r="K31" s="77">
        <f t="shared" si="2"/>
        <v>5219.3</v>
      </c>
      <c r="L31" s="62"/>
    </row>
    <row r="32" spans="1:12" x14ac:dyDescent="0.2">
      <c r="A32" s="71" t="s">
        <v>110</v>
      </c>
      <c r="B32" s="72" t="s">
        <v>106</v>
      </c>
      <c r="C32" s="62" t="s">
        <v>97</v>
      </c>
      <c r="D32" s="72" t="s">
        <v>107</v>
      </c>
      <c r="E32" s="62" t="s">
        <v>7</v>
      </c>
      <c r="F32" s="62" t="s">
        <v>392</v>
      </c>
      <c r="G32" s="73" t="s">
        <v>65</v>
      </c>
      <c r="H32" s="74" t="s">
        <v>428</v>
      </c>
      <c r="I32" s="75" t="s">
        <v>417</v>
      </c>
      <c r="J32" s="76">
        <v>7790</v>
      </c>
      <c r="K32" s="77">
        <f t="shared" si="2"/>
        <v>5219.3</v>
      </c>
      <c r="L32" s="62"/>
    </row>
    <row r="33" spans="1:12" s="60" customFormat="1" x14ac:dyDescent="0.2">
      <c r="A33" s="52"/>
      <c r="B33" s="53"/>
      <c r="C33" s="54"/>
      <c r="D33" s="53"/>
      <c r="E33" s="54"/>
      <c r="F33" s="54"/>
      <c r="G33" s="55"/>
      <c r="H33" s="56"/>
      <c r="I33" s="57"/>
      <c r="J33" s="58"/>
      <c r="K33" s="59"/>
    </row>
    <row r="34" spans="1:12" s="60" customFormat="1" x14ac:dyDescent="0.2">
      <c r="A34" s="52"/>
      <c r="B34" s="53"/>
      <c r="C34" s="54"/>
      <c r="D34" s="53"/>
      <c r="E34" s="54"/>
      <c r="F34" s="54"/>
      <c r="G34" s="55"/>
      <c r="H34" s="56"/>
      <c r="I34" s="57"/>
      <c r="J34" s="58"/>
      <c r="K34" s="59"/>
    </row>
    <row r="35" spans="1:12" x14ac:dyDescent="0.2">
      <c r="A35" s="65" t="s">
        <v>111</v>
      </c>
      <c r="B35" s="66"/>
      <c r="C35" s="66"/>
      <c r="D35" s="67"/>
      <c r="E35" s="66"/>
      <c r="F35" s="66"/>
      <c r="G35" s="66"/>
      <c r="H35" s="68"/>
      <c r="I35" s="66"/>
      <c r="J35" s="69"/>
      <c r="K35" s="70"/>
      <c r="L35" s="61"/>
    </row>
    <row r="36" spans="1:12" x14ac:dyDescent="0.2">
      <c r="A36" s="71" t="s">
        <v>112</v>
      </c>
      <c r="B36" s="72" t="s">
        <v>113</v>
      </c>
      <c r="C36" s="62" t="s">
        <v>82</v>
      </c>
      <c r="D36" s="72" t="s">
        <v>114</v>
      </c>
      <c r="E36" s="62" t="s">
        <v>7</v>
      </c>
      <c r="F36" s="62" t="s">
        <v>393</v>
      </c>
      <c r="G36" s="73" t="s">
        <v>65</v>
      </c>
      <c r="H36" s="74" t="s">
        <v>426</v>
      </c>
      <c r="I36" s="75" t="s">
        <v>412</v>
      </c>
      <c r="J36" s="76">
        <v>18190</v>
      </c>
      <c r="K36" s="77">
        <f t="shared" ref="K36:K47" si="3">0.67*J36</f>
        <v>12187.300000000001</v>
      </c>
      <c r="L36" s="61"/>
    </row>
    <row r="37" spans="1:12" x14ac:dyDescent="0.2">
      <c r="A37" s="71" t="s">
        <v>112</v>
      </c>
      <c r="B37" s="72" t="s">
        <v>113</v>
      </c>
      <c r="C37" s="62" t="s">
        <v>82</v>
      </c>
      <c r="D37" s="72" t="s">
        <v>114</v>
      </c>
      <c r="E37" s="62" t="s">
        <v>7</v>
      </c>
      <c r="F37" s="62" t="s">
        <v>393</v>
      </c>
      <c r="G37" s="73" t="s">
        <v>65</v>
      </c>
      <c r="H37" s="74" t="s">
        <v>429</v>
      </c>
      <c r="I37" s="75" t="s">
        <v>406</v>
      </c>
      <c r="J37" s="76">
        <v>18190</v>
      </c>
      <c r="K37" s="77">
        <f t="shared" si="3"/>
        <v>12187.300000000001</v>
      </c>
      <c r="L37" s="61"/>
    </row>
    <row r="38" spans="1:12" x14ac:dyDescent="0.2">
      <c r="A38" s="71" t="s">
        <v>117</v>
      </c>
      <c r="B38" s="72" t="s">
        <v>118</v>
      </c>
      <c r="C38" s="62" t="s">
        <v>88</v>
      </c>
      <c r="D38" s="72" t="s">
        <v>119</v>
      </c>
      <c r="E38" s="62" t="s">
        <v>7</v>
      </c>
      <c r="F38" s="62" t="s">
        <v>388</v>
      </c>
      <c r="G38" s="73" t="s">
        <v>65</v>
      </c>
      <c r="H38" s="74" t="s">
        <v>426</v>
      </c>
      <c r="I38" s="75" t="s">
        <v>412</v>
      </c>
      <c r="J38" s="76">
        <v>12950</v>
      </c>
      <c r="K38" s="77">
        <f t="shared" si="3"/>
        <v>8676.5</v>
      </c>
      <c r="L38" s="61"/>
    </row>
    <row r="39" spans="1:12" x14ac:dyDescent="0.2">
      <c r="A39" s="71" t="s">
        <v>117</v>
      </c>
      <c r="B39" s="72" t="s">
        <v>118</v>
      </c>
      <c r="C39" s="62" t="s">
        <v>88</v>
      </c>
      <c r="D39" s="72" t="s">
        <v>119</v>
      </c>
      <c r="E39" s="62" t="s">
        <v>7</v>
      </c>
      <c r="F39" s="62" t="s">
        <v>388</v>
      </c>
      <c r="G39" s="73" t="s">
        <v>65</v>
      </c>
      <c r="H39" s="74" t="s">
        <v>429</v>
      </c>
      <c r="I39" s="75" t="s">
        <v>406</v>
      </c>
      <c r="J39" s="76">
        <v>12950</v>
      </c>
      <c r="K39" s="77">
        <f t="shared" si="3"/>
        <v>8676.5</v>
      </c>
      <c r="L39" s="61"/>
    </row>
    <row r="40" spans="1:12" x14ac:dyDescent="0.2">
      <c r="A40" s="71" t="s">
        <v>120</v>
      </c>
      <c r="B40" s="72" t="s">
        <v>118</v>
      </c>
      <c r="C40" s="62" t="s">
        <v>91</v>
      </c>
      <c r="D40" s="72" t="s">
        <v>119</v>
      </c>
      <c r="E40" s="62" t="s">
        <v>7</v>
      </c>
      <c r="F40" s="62" t="s">
        <v>389</v>
      </c>
      <c r="G40" s="73" t="s">
        <v>65</v>
      </c>
      <c r="H40" s="74" t="s">
        <v>426</v>
      </c>
      <c r="I40" s="75" t="s">
        <v>412</v>
      </c>
      <c r="J40" s="76">
        <v>11950</v>
      </c>
      <c r="K40" s="77">
        <f t="shared" si="3"/>
        <v>8006.5000000000009</v>
      </c>
      <c r="L40" s="61"/>
    </row>
    <row r="41" spans="1:12" x14ac:dyDescent="0.2">
      <c r="A41" s="71" t="s">
        <v>120</v>
      </c>
      <c r="B41" s="72" t="s">
        <v>118</v>
      </c>
      <c r="C41" s="62" t="s">
        <v>91</v>
      </c>
      <c r="D41" s="72" t="s">
        <v>119</v>
      </c>
      <c r="E41" s="62" t="s">
        <v>7</v>
      </c>
      <c r="F41" s="62" t="s">
        <v>389</v>
      </c>
      <c r="G41" s="73" t="s">
        <v>65</v>
      </c>
      <c r="H41" s="74" t="s">
        <v>429</v>
      </c>
      <c r="I41" s="75" t="s">
        <v>406</v>
      </c>
      <c r="J41" s="76">
        <v>11950</v>
      </c>
      <c r="K41" s="77">
        <f t="shared" si="3"/>
        <v>8006.5000000000009</v>
      </c>
      <c r="L41" s="61"/>
    </row>
    <row r="42" spans="1:12" x14ac:dyDescent="0.2">
      <c r="A42" s="71" t="s">
        <v>121</v>
      </c>
      <c r="B42" s="72" t="s">
        <v>122</v>
      </c>
      <c r="C42" s="62" t="s">
        <v>91</v>
      </c>
      <c r="D42" s="72" t="s">
        <v>119</v>
      </c>
      <c r="E42" s="62" t="s">
        <v>7</v>
      </c>
      <c r="F42" s="62" t="s">
        <v>389</v>
      </c>
      <c r="G42" s="73" t="s">
        <v>65</v>
      </c>
      <c r="H42" s="74" t="s">
        <v>430</v>
      </c>
      <c r="I42" s="75" t="s">
        <v>409</v>
      </c>
      <c r="J42" s="76">
        <v>11950</v>
      </c>
      <c r="K42" s="77">
        <f t="shared" si="3"/>
        <v>8006.5000000000009</v>
      </c>
      <c r="L42" s="61"/>
    </row>
    <row r="43" spans="1:12" x14ac:dyDescent="0.2">
      <c r="A43" s="71" t="s">
        <v>121</v>
      </c>
      <c r="B43" s="72" t="s">
        <v>122</v>
      </c>
      <c r="C43" s="62" t="s">
        <v>91</v>
      </c>
      <c r="D43" s="72" t="s">
        <v>119</v>
      </c>
      <c r="E43" s="62" t="s">
        <v>7</v>
      </c>
      <c r="F43" s="62" t="s">
        <v>389</v>
      </c>
      <c r="G43" s="73" t="s">
        <v>65</v>
      </c>
      <c r="H43" s="74" t="s">
        <v>431</v>
      </c>
      <c r="I43" s="75" t="s">
        <v>410</v>
      </c>
      <c r="J43" s="76">
        <v>11950</v>
      </c>
      <c r="K43" s="77">
        <f t="shared" si="3"/>
        <v>8006.5000000000009</v>
      </c>
      <c r="L43" s="61"/>
    </row>
    <row r="44" spans="1:12" x14ac:dyDescent="0.2">
      <c r="A44" s="71" t="s">
        <v>121</v>
      </c>
      <c r="B44" s="72" t="s">
        <v>122</v>
      </c>
      <c r="C44" s="62" t="s">
        <v>91</v>
      </c>
      <c r="D44" s="72" t="s">
        <v>119</v>
      </c>
      <c r="E44" s="62" t="s">
        <v>7</v>
      </c>
      <c r="F44" s="62" t="s">
        <v>389</v>
      </c>
      <c r="G44" s="73" t="s">
        <v>65</v>
      </c>
      <c r="H44" s="74" t="s">
        <v>432</v>
      </c>
      <c r="I44" s="75" t="s">
        <v>411</v>
      </c>
      <c r="J44" s="76">
        <v>11950</v>
      </c>
      <c r="K44" s="77">
        <f t="shared" si="3"/>
        <v>8006.5000000000009</v>
      </c>
      <c r="L44" s="61"/>
    </row>
    <row r="45" spans="1:12" x14ac:dyDescent="0.2">
      <c r="A45" s="71" t="s">
        <v>125</v>
      </c>
      <c r="B45" s="72" t="s">
        <v>122</v>
      </c>
      <c r="C45" s="62" t="s">
        <v>97</v>
      </c>
      <c r="D45" s="72" t="s">
        <v>119</v>
      </c>
      <c r="E45" s="62" t="s">
        <v>7</v>
      </c>
      <c r="F45" s="62" t="s">
        <v>390</v>
      </c>
      <c r="G45" s="73" t="s">
        <v>65</v>
      </c>
      <c r="H45" s="74" t="s">
        <v>430</v>
      </c>
      <c r="I45" s="75" t="s">
        <v>409</v>
      </c>
      <c r="J45" s="76">
        <v>11390</v>
      </c>
      <c r="K45" s="77">
        <f t="shared" si="3"/>
        <v>7631.3</v>
      </c>
      <c r="L45" s="61"/>
    </row>
    <row r="46" spans="1:12" x14ac:dyDescent="0.2">
      <c r="A46" s="71" t="s">
        <v>125</v>
      </c>
      <c r="B46" s="72" t="s">
        <v>122</v>
      </c>
      <c r="C46" s="62" t="s">
        <v>97</v>
      </c>
      <c r="D46" s="72" t="s">
        <v>119</v>
      </c>
      <c r="E46" s="62" t="s">
        <v>7</v>
      </c>
      <c r="F46" s="62" t="s">
        <v>390</v>
      </c>
      <c r="G46" s="73" t="s">
        <v>65</v>
      </c>
      <c r="H46" s="74" t="s">
        <v>431</v>
      </c>
      <c r="I46" s="75" t="s">
        <v>410</v>
      </c>
      <c r="J46" s="76">
        <v>11390</v>
      </c>
      <c r="K46" s="77">
        <f t="shared" si="3"/>
        <v>7631.3</v>
      </c>
      <c r="L46" s="61"/>
    </row>
    <row r="47" spans="1:12" x14ac:dyDescent="0.2">
      <c r="A47" s="71" t="s">
        <v>125</v>
      </c>
      <c r="B47" s="72" t="s">
        <v>122</v>
      </c>
      <c r="C47" s="62" t="s">
        <v>97</v>
      </c>
      <c r="D47" s="72" t="s">
        <v>119</v>
      </c>
      <c r="E47" s="62" t="s">
        <v>7</v>
      </c>
      <c r="F47" s="62" t="s">
        <v>390</v>
      </c>
      <c r="G47" s="73" t="s">
        <v>65</v>
      </c>
      <c r="H47" s="74" t="s">
        <v>432</v>
      </c>
      <c r="I47" s="75" t="s">
        <v>411</v>
      </c>
      <c r="J47" s="76">
        <v>11390</v>
      </c>
      <c r="K47" s="77">
        <f t="shared" si="3"/>
        <v>7631.3</v>
      </c>
      <c r="L47" s="61"/>
    </row>
    <row r="50" spans="8:9" x14ac:dyDescent="0.2">
      <c r="H50" s="20"/>
      <c r="I50" s="20"/>
    </row>
    <row r="51" spans="8:9" x14ac:dyDescent="0.2">
      <c r="H51" s="20"/>
      <c r="I51" s="20"/>
    </row>
    <row r="52" spans="8:9" x14ac:dyDescent="0.2">
      <c r="H52" s="20"/>
      <c r="I52" s="20"/>
    </row>
    <row r="53" spans="8:9" x14ac:dyDescent="0.2">
      <c r="I53" s="20"/>
    </row>
  </sheetData>
  <pageMargins left="0.7" right="0.7" top="0.78740157499999996" bottom="0.78740157499999996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CECB-62B4-49ED-9C7C-3990255AE78E}">
  <dimension ref="A1:L174"/>
  <sheetViews>
    <sheetView zoomScale="90" zoomScaleNormal="90" workbookViewId="0">
      <pane ySplit="1" topLeftCell="A47" activePane="bottomLeft" state="frozen"/>
      <selection pane="bottomLeft" activeCell="L16" sqref="L16"/>
    </sheetView>
  </sheetViews>
  <sheetFormatPr defaultColWidth="11.42578125" defaultRowHeight="15" x14ac:dyDescent="0.25"/>
  <cols>
    <col min="1" max="1" width="23.140625" style="37" bestFit="1" customWidth="1"/>
    <col min="2" max="2" width="10.5703125" style="4" bestFit="1" customWidth="1"/>
    <col min="3" max="3" width="13.7109375" style="4" bestFit="1" customWidth="1"/>
    <col min="4" max="4" width="41.42578125" style="4" bestFit="1" customWidth="1"/>
    <col min="5" max="5" width="14.7109375" style="4" bestFit="1" customWidth="1"/>
    <col min="6" max="6" width="43.85546875" style="4" bestFit="1" customWidth="1"/>
    <col min="7" max="7" width="16.7109375" style="4" customWidth="1"/>
    <col min="8" max="8" width="11.42578125" style="4" customWidth="1"/>
    <col min="9" max="9" width="24.85546875" style="4" bestFit="1" customWidth="1"/>
    <col min="10" max="10" width="12.42578125" style="1" customWidth="1"/>
    <col min="11" max="11" width="19" style="50" bestFit="1" customWidth="1"/>
    <col min="12" max="16384" width="11.42578125" style="1"/>
  </cols>
  <sheetData>
    <row r="1" spans="1:12" ht="12.75" x14ac:dyDescent="0.2">
      <c r="A1" s="34" t="s">
        <v>397</v>
      </c>
      <c r="B1" s="38"/>
      <c r="C1" s="10"/>
      <c r="D1" s="10" t="s">
        <v>400</v>
      </c>
      <c r="E1" s="39" t="s">
        <v>401</v>
      </c>
      <c r="F1" s="39" t="s">
        <v>403</v>
      </c>
      <c r="G1" s="10" t="s">
        <v>0</v>
      </c>
      <c r="H1" s="10" t="s">
        <v>1</v>
      </c>
      <c r="I1" s="10" t="s">
        <v>404</v>
      </c>
      <c r="J1" s="10" t="s">
        <v>376</v>
      </c>
      <c r="K1" s="43" t="s">
        <v>405</v>
      </c>
    </row>
    <row r="2" spans="1:12" ht="12.75" x14ac:dyDescent="0.2">
      <c r="A2" s="79" t="s">
        <v>2</v>
      </c>
      <c r="B2" s="80"/>
      <c r="C2" s="81"/>
      <c r="D2" s="81"/>
      <c r="E2" s="81"/>
      <c r="F2" s="81"/>
      <c r="G2" s="81"/>
      <c r="H2" s="81"/>
      <c r="I2" s="81"/>
      <c r="J2" s="82" t="s">
        <v>3</v>
      </c>
      <c r="K2" s="83" t="s">
        <v>3</v>
      </c>
      <c r="L2" s="64" t="s">
        <v>433</v>
      </c>
    </row>
    <row r="3" spans="1:12" ht="12.75" x14ac:dyDescent="0.2">
      <c r="A3" s="84" t="s">
        <v>4</v>
      </c>
      <c r="B3" s="85"/>
      <c r="C3" s="85"/>
      <c r="D3" s="85"/>
      <c r="E3" s="85"/>
      <c r="F3" s="85"/>
      <c r="G3" s="85"/>
      <c r="H3" s="85"/>
      <c r="I3" s="85"/>
      <c r="J3" s="86"/>
      <c r="K3" s="87"/>
      <c r="L3" s="63" t="s">
        <v>434</v>
      </c>
    </row>
    <row r="4" spans="1:12" ht="12.75" x14ac:dyDescent="0.2">
      <c r="A4" s="36" t="s">
        <v>5</v>
      </c>
      <c r="B4" s="4" t="s">
        <v>398</v>
      </c>
      <c r="C4" s="3"/>
      <c r="D4" s="3" t="s">
        <v>6</v>
      </c>
      <c r="E4" s="3" t="s">
        <v>7</v>
      </c>
      <c r="F4" s="14" t="s">
        <v>378</v>
      </c>
      <c r="G4" s="15" t="s">
        <v>8</v>
      </c>
      <c r="H4" s="16" t="s">
        <v>9</v>
      </c>
      <c r="I4" s="17" t="s">
        <v>10</v>
      </c>
      <c r="J4" s="18">
        <v>25990</v>
      </c>
      <c r="K4" s="46">
        <f>0.67*J4</f>
        <v>17413.3</v>
      </c>
    </row>
    <row r="5" spans="1:12" ht="12.75" x14ac:dyDescent="0.2">
      <c r="A5" s="36" t="s">
        <v>11</v>
      </c>
      <c r="B5" s="4" t="s">
        <v>398</v>
      </c>
      <c r="C5" s="3"/>
      <c r="D5" s="3" t="s">
        <v>12</v>
      </c>
      <c r="E5" s="3" t="s">
        <v>7</v>
      </c>
      <c r="F5" s="14" t="s">
        <v>379</v>
      </c>
      <c r="G5" s="15" t="s">
        <v>8</v>
      </c>
      <c r="H5" s="16" t="s">
        <v>13</v>
      </c>
      <c r="I5" s="17" t="s">
        <v>14</v>
      </c>
      <c r="J5" s="18">
        <v>25990</v>
      </c>
      <c r="K5" s="46">
        <f t="shared" ref="K5:K13" si="0">0.67*J5</f>
        <v>17413.3</v>
      </c>
    </row>
    <row r="6" spans="1:12" ht="12.75" x14ac:dyDescent="0.2">
      <c r="A6" s="37" t="s">
        <v>15</v>
      </c>
      <c r="B6" s="4" t="s">
        <v>399</v>
      </c>
      <c r="C6" s="1"/>
      <c r="D6" s="4" t="s">
        <v>16</v>
      </c>
      <c r="E6" s="4" t="s">
        <v>17</v>
      </c>
      <c r="G6" s="4" t="s">
        <v>18</v>
      </c>
      <c r="H6" s="5"/>
      <c r="I6" s="4" t="s">
        <v>19</v>
      </c>
      <c r="J6" s="18">
        <v>11650</v>
      </c>
      <c r="K6" s="46">
        <f t="shared" si="0"/>
        <v>7805.5000000000009</v>
      </c>
    </row>
    <row r="7" spans="1:12" ht="12.75" x14ac:dyDescent="0.2">
      <c r="A7" s="37" t="s">
        <v>20</v>
      </c>
      <c r="B7" s="4" t="s">
        <v>399</v>
      </c>
      <c r="C7" s="1"/>
      <c r="D7" s="4" t="s">
        <v>21</v>
      </c>
      <c r="E7" s="4" t="s">
        <v>22</v>
      </c>
      <c r="G7" s="4" t="s">
        <v>23</v>
      </c>
      <c r="H7" s="5"/>
      <c r="I7" s="4" t="s">
        <v>19</v>
      </c>
      <c r="J7" s="18">
        <v>10350</v>
      </c>
      <c r="K7" s="46">
        <f t="shared" si="0"/>
        <v>6934.5</v>
      </c>
    </row>
    <row r="8" spans="1:12" ht="12.75" x14ac:dyDescent="0.2">
      <c r="A8" s="37" t="s">
        <v>24</v>
      </c>
      <c r="B8" s="4" t="s">
        <v>399</v>
      </c>
      <c r="C8" s="1"/>
      <c r="D8" s="4" t="s">
        <v>25</v>
      </c>
      <c r="E8" s="4" t="s">
        <v>22</v>
      </c>
      <c r="G8" s="4" t="s">
        <v>23</v>
      </c>
      <c r="H8" s="5"/>
      <c r="I8" s="4" t="s">
        <v>19</v>
      </c>
      <c r="J8" s="18">
        <v>10350</v>
      </c>
      <c r="K8" s="46">
        <f t="shared" si="0"/>
        <v>6934.5</v>
      </c>
    </row>
    <row r="9" spans="1:12" ht="12.75" x14ac:dyDescent="0.2">
      <c r="A9" s="36" t="s">
        <v>26</v>
      </c>
      <c r="B9" s="4" t="s">
        <v>398</v>
      </c>
      <c r="D9" s="3" t="s">
        <v>27</v>
      </c>
      <c r="E9" s="3" t="s">
        <v>7</v>
      </c>
      <c r="F9" s="14" t="s">
        <v>380</v>
      </c>
      <c r="G9" s="15" t="s">
        <v>28</v>
      </c>
      <c r="H9" s="3" t="s">
        <v>29</v>
      </c>
      <c r="I9" s="17" t="s">
        <v>30</v>
      </c>
      <c r="J9" s="18">
        <v>25990</v>
      </c>
      <c r="K9" s="46">
        <f t="shared" si="0"/>
        <v>17413.3</v>
      </c>
    </row>
    <row r="10" spans="1:12" ht="12.75" x14ac:dyDescent="0.2">
      <c r="A10" s="36" t="s">
        <v>31</v>
      </c>
      <c r="B10" s="4" t="s">
        <v>398</v>
      </c>
      <c r="D10" s="3" t="s">
        <v>27</v>
      </c>
      <c r="E10" s="3" t="s">
        <v>7</v>
      </c>
      <c r="F10" s="14" t="s">
        <v>381</v>
      </c>
      <c r="G10" s="15" t="s">
        <v>28</v>
      </c>
      <c r="H10" s="3" t="s">
        <v>29</v>
      </c>
      <c r="I10" s="17" t="s">
        <v>32</v>
      </c>
      <c r="J10" s="18">
        <v>25990</v>
      </c>
      <c r="K10" s="46">
        <f t="shared" si="0"/>
        <v>17413.3</v>
      </c>
    </row>
    <row r="11" spans="1:12" ht="12.75" x14ac:dyDescent="0.2">
      <c r="A11" s="36" t="s">
        <v>31</v>
      </c>
      <c r="B11" s="4" t="s">
        <v>398</v>
      </c>
      <c r="D11" s="3" t="s">
        <v>27</v>
      </c>
      <c r="E11" s="3" t="s">
        <v>7</v>
      </c>
      <c r="F11" s="14" t="s">
        <v>382</v>
      </c>
      <c r="G11" s="15" t="s">
        <v>28</v>
      </c>
      <c r="H11" s="3" t="s">
        <v>33</v>
      </c>
      <c r="I11" s="17" t="s">
        <v>34</v>
      </c>
      <c r="J11" s="18">
        <v>25990</v>
      </c>
      <c r="K11" s="46">
        <f t="shared" si="0"/>
        <v>17413.3</v>
      </c>
    </row>
    <row r="12" spans="1:12" ht="12.75" x14ac:dyDescent="0.2">
      <c r="A12" s="37" t="s">
        <v>20</v>
      </c>
      <c r="B12" s="4" t="s">
        <v>399</v>
      </c>
      <c r="C12" s="1"/>
      <c r="D12" s="4" t="s">
        <v>21</v>
      </c>
      <c r="E12" s="4" t="s">
        <v>22</v>
      </c>
      <c r="G12" s="4" t="s">
        <v>23</v>
      </c>
      <c r="H12" s="5"/>
      <c r="I12" s="4" t="s">
        <v>19</v>
      </c>
      <c r="J12" s="18">
        <v>10350</v>
      </c>
      <c r="K12" s="46">
        <f t="shared" si="0"/>
        <v>6934.5</v>
      </c>
    </row>
    <row r="13" spans="1:12" ht="12.75" x14ac:dyDescent="0.2">
      <c r="A13" s="37" t="s">
        <v>24</v>
      </c>
      <c r="B13" s="3" t="s">
        <v>399</v>
      </c>
      <c r="C13" s="1"/>
      <c r="D13" s="4" t="s">
        <v>25</v>
      </c>
      <c r="E13" s="4" t="s">
        <v>22</v>
      </c>
      <c r="G13" s="4" t="s">
        <v>23</v>
      </c>
      <c r="H13" s="5"/>
      <c r="I13" s="4" t="s">
        <v>19</v>
      </c>
      <c r="J13" s="18">
        <v>10350</v>
      </c>
      <c r="K13" s="46">
        <f t="shared" si="0"/>
        <v>6934.5</v>
      </c>
    </row>
    <row r="14" spans="1:12" ht="12.75" x14ac:dyDescent="0.2">
      <c r="A14" s="35" t="s">
        <v>35</v>
      </c>
      <c r="B14" s="6"/>
      <c r="C14" s="6"/>
      <c r="D14" s="7"/>
      <c r="E14" s="6"/>
      <c r="F14" s="6"/>
      <c r="G14" s="6"/>
      <c r="H14" s="8"/>
      <c r="I14" s="6"/>
      <c r="J14" s="9"/>
      <c r="K14" s="47"/>
    </row>
    <row r="15" spans="1:12" ht="12.75" x14ac:dyDescent="0.2">
      <c r="A15" s="36" t="s">
        <v>36</v>
      </c>
      <c r="B15" s="4" t="s">
        <v>398</v>
      </c>
      <c r="D15" s="3" t="s">
        <v>37</v>
      </c>
      <c r="E15" s="4" t="s">
        <v>7</v>
      </c>
      <c r="F15" s="14" t="s">
        <v>381</v>
      </c>
      <c r="G15" s="15" t="s">
        <v>28</v>
      </c>
      <c r="H15" s="3" t="s">
        <v>38</v>
      </c>
      <c r="I15" s="17" t="s">
        <v>39</v>
      </c>
      <c r="J15" s="18">
        <v>25990</v>
      </c>
      <c r="K15" s="46">
        <f t="shared" ref="K15:K22" si="1">0.67*J15</f>
        <v>17413.3</v>
      </c>
    </row>
    <row r="16" spans="1:12" ht="12.75" x14ac:dyDescent="0.2">
      <c r="A16" s="36" t="s">
        <v>40</v>
      </c>
      <c r="B16" s="4" t="s">
        <v>398</v>
      </c>
      <c r="D16" s="3" t="s">
        <v>41</v>
      </c>
      <c r="E16" s="4" t="s">
        <v>7</v>
      </c>
      <c r="F16" s="14" t="s">
        <v>383</v>
      </c>
      <c r="G16" s="15" t="s">
        <v>28</v>
      </c>
      <c r="H16" s="3" t="s">
        <v>38</v>
      </c>
      <c r="I16" s="17" t="s">
        <v>42</v>
      </c>
      <c r="J16" s="18">
        <v>25990</v>
      </c>
      <c r="K16" s="46">
        <f t="shared" si="1"/>
        <v>17413.3</v>
      </c>
    </row>
    <row r="17" spans="1:11" ht="12.75" x14ac:dyDescent="0.2">
      <c r="A17" s="36" t="s">
        <v>43</v>
      </c>
      <c r="B17" s="4" t="s">
        <v>398</v>
      </c>
      <c r="D17" s="3" t="s">
        <v>41</v>
      </c>
      <c r="E17" s="4" t="s">
        <v>7</v>
      </c>
      <c r="F17" s="14" t="s">
        <v>384</v>
      </c>
      <c r="G17" s="15" t="s">
        <v>28</v>
      </c>
      <c r="H17" s="3" t="s">
        <v>38</v>
      </c>
      <c r="I17" s="17" t="s">
        <v>44</v>
      </c>
      <c r="J17" s="18">
        <v>25990</v>
      </c>
      <c r="K17" s="46">
        <f t="shared" si="1"/>
        <v>17413.3</v>
      </c>
    </row>
    <row r="18" spans="1:11" ht="12.75" x14ac:dyDescent="0.2">
      <c r="A18" s="37" t="s">
        <v>15</v>
      </c>
      <c r="B18" s="4" t="s">
        <v>399</v>
      </c>
      <c r="C18" s="1"/>
      <c r="D18" s="4" t="s">
        <v>16</v>
      </c>
      <c r="E18" s="4" t="s">
        <v>17</v>
      </c>
      <c r="G18" s="4" t="s">
        <v>18</v>
      </c>
      <c r="H18" s="5"/>
      <c r="I18" s="4" t="s">
        <v>19</v>
      </c>
      <c r="J18" s="18">
        <v>11650</v>
      </c>
      <c r="K18" s="46">
        <f t="shared" si="1"/>
        <v>7805.5000000000009</v>
      </c>
    </row>
    <row r="19" spans="1:11" ht="12.75" x14ac:dyDescent="0.2">
      <c r="A19" s="37" t="s">
        <v>20</v>
      </c>
      <c r="B19" s="3" t="s">
        <v>399</v>
      </c>
      <c r="C19" s="1"/>
      <c r="D19" s="4" t="s">
        <v>21</v>
      </c>
      <c r="E19" s="4" t="s">
        <v>22</v>
      </c>
      <c r="G19" s="4" t="s">
        <v>23</v>
      </c>
      <c r="H19" s="5"/>
      <c r="I19" s="4" t="s">
        <v>19</v>
      </c>
      <c r="J19" s="18">
        <v>10350</v>
      </c>
      <c r="K19" s="46">
        <f t="shared" si="1"/>
        <v>6934.5</v>
      </c>
    </row>
    <row r="20" spans="1:11" ht="12.75" x14ac:dyDescent="0.2">
      <c r="A20" s="37" t="s">
        <v>24</v>
      </c>
      <c r="B20" s="4" t="s">
        <v>399</v>
      </c>
      <c r="C20" s="1"/>
      <c r="D20" s="4" t="s">
        <v>25</v>
      </c>
      <c r="E20" s="4" t="s">
        <v>22</v>
      </c>
      <c r="G20" s="4" t="s">
        <v>23</v>
      </c>
      <c r="H20" s="5"/>
      <c r="I20" s="4" t="s">
        <v>19</v>
      </c>
      <c r="J20" s="18">
        <v>10350</v>
      </c>
      <c r="K20" s="46">
        <f t="shared" si="1"/>
        <v>6934.5</v>
      </c>
    </row>
    <row r="21" spans="1:11" ht="12.75" x14ac:dyDescent="0.2">
      <c r="A21" s="37" t="s">
        <v>45</v>
      </c>
      <c r="B21" s="4" t="s">
        <v>399</v>
      </c>
      <c r="C21" s="1"/>
      <c r="D21" s="4" t="s">
        <v>46</v>
      </c>
      <c r="E21" s="4" t="s">
        <v>22</v>
      </c>
      <c r="G21" s="4" t="s">
        <v>47</v>
      </c>
      <c r="H21" s="5"/>
      <c r="I21" s="4" t="s">
        <v>19</v>
      </c>
      <c r="J21" s="18">
        <v>7790</v>
      </c>
      <c r="K21" s="46">
        <f t="shared" si="1"/>
        <v>5219.3</v>
      </c>
    </row>
    <row r="22" spans="1:11" ht="12.75" x14ac:dyDescent="0.2">
      <c r="A22" s="37" t="s">
        <v>48</v>
      </c>
      <c r="B22" s="4" t="s">
        <v>399</v>
      </c>
      <c r="C22" s="1"/>
      <c r="D22" s="4" t="s">
        <v>49</v>
      </c>
      <c r="E22" s="4" t="s">
        <v>22</v>
      </c>
      <c r="G22" s="4" t="s">
        <v>47</v>
      </c>
      <c r="H22" s="5"/>
      <c r="I22" s="4" t="s">
        <v>19</v>
      </c>
      <c r="J22" s="18">
        <v>7790</v>
      </c>
      <c r="K22" s="46">
        <f t="shared" si="1"/>
        <v>5219.3</v>
      </c>
    </row>
    <row r="23" spans="1:11" ht="12.75" x14ac:dyDescent="0.2">
      <c r="A23" s="35" t="s">
        <v>50</v>
      </c>
      <c r="B23" s="6"/>
      <c r="C23" s="6"/>
      <c r="D23" s="7"/>
      <c r="E23" s="6"/>
      <c r="F23" s="6"/>
      <c r="G23" s="6"/>
      <c r="H23" s="8"/>
      <c r="I23" s="6"/>
      <c r="J23" s="9"/>
      <c r="K23" s="47"/>
    </row>
    <row r="24" spans="1:11" ht="12.75" x14ac:dyDescent="0.2">
      <c r="A24" s="36" t="s">
        <v>51</v>
      </c>
      <c r="B24" s="4" t="s">
        <v>398</v>
      </c>
      <c r="D24" s="3" t="s">
        <v>52</v>
      </c>
      <c r="E24" s="4" t="s">
        <v>7</v>
      </c>
      <c r="F24" s="14" t="s">
        <v>383</v>
      </c>
      <c r="G24" s="15" t="s">
        <v>28</v>
      </c>
      <c r="H24" s="3" t="s">
        <v>53</v>
      </c>
      <c r="I24" s="17" t="s">
        <v>54</v>
      </c>
      <c r="J24" s="18">
        <v>25990</v>
      </c>
      <c r="K24" s="46">
        <f t="shared" ref="K24:K31" si="2">0.67*J24</f>
        <v>17413.3</v>
      </c>
    </row>
    <row r="25" spans="1:11" ht="12.75" x14ac:dyDescent="0.2">
      <c r="A25" s="36" t="s">
        <v>51</v>
      </c>
      <c r="B25" s="4" t="s">
        <v>398</v>
      </c>
      <c r="D25" s="3" t="s">
        <v>52</v>
      </c>
      <c r="E25" s="4" t="s">
        <v>7</v>
      </c>
      <c r="F25" s="14" t="s">
        <v>384</v>
      </c>
      <c r="G25" s="15" t="s">
        <v>28</v>
      </c>
      <c r="H25" s="3" t="s">
        <v>55</v>
      </c>
      <c r="I25" s="17" t="s">
        <v>44</v>
      </c>
      <c r="J25" s="18">
        <v>25990</v>
      </c>
      <c r="K25" s="46">
        <f t="shared" si="2"/>
        <v>17413.3</v>
      </c>
    </row>
    <row r="26" spans="1:11" ht="12.75" x14ac:dyDescent="0.2">
      <c r="A26" s="36" t="s">
        <v>51</v>
      </c>
      <c r="B26" s="4" t="s">
        <v>398</v>
      </c>
      <c r="D26" s="3" t="s">
        <v>52</v>
      </c>
      <c r="E26" s="4" t="s">
        <v>7</v>
      </c>
      <c r="F26" s="14" t="s">
        <v>385</v>
      </c>
      <c r="G26" s="15" t="s">
        <v>28</v>
      </c>
      <c r="H26" s="3" t="s">
        <v>56</v>
      </c>
      <c r="I26" s="17" t="s">
        <v>57</v>
      </c>
      <c r="J26" s="18">
        <v>25990</v>
      </c>
      <c r="K26" s="46">
        <f t="shared" si="2"/>
        <v>17413.3</v>
      </c>
    </row>
    <row r="27" spans="1:11" ht="12.75" x14ac:dyDescent="0.2">
      <c r="A27" s="37" t="s">
        <v>20</v>
      </c>
      <c r="B27" s="4" t="s">
        <v>399</v>
      </c>
      <c r="C27" s="1"/>
      <c r="D27" s="4" t="s">
        <v>21</v>
      </c>
      <c r="E27" s="4" t="s">
        <v>22</v>
      </c>
      <c r="G27" s="4" t="s">
        <v>23</v>
      </c>
      <c r="H27" s="5"/>
      <c r="I27" s="4" t="s">
        <v>19</v>
      </c>
      <c r="J27" s="18">
        <v>10350</v>
      </c>
      <c r="K27" s="46">
        <f t="shared" si="2"/>
        <v>6934.5</v>
      </c>
    </row>
    <row r="28" spans="1:11" ht="12.75" x14ac:dyDescent="0.2">
      <c r="A28" s="37" t="s">
        <v>24</v>
      </c>
      <c r="B28" s="3" t="s">
        <v>399</v>
      </c>
      <c r="C28" s="1"/>
      <c r="D28" s="4" t="s">
        <v>25</v>
      </c>
      <c r="E28" s="4" t="s">
        <v>22</v>
      </c>
      <c r="G28" s="4" t="s">
        <v>23</v>
      </c>
      <c r="H28" s="5"/>
      <c r="I28" s="4" t="s">
        <v>19</v>
      </c>
      <c r="J28" s="18">
        <v>10350</v>
      </c>
      <c r="K28" s="46">
        <f t="shared" si="2"/>
        <v>6934.5</v>
      </c>
    </row>
    <row r="29" spans="1:11" ht="12.75" x14ac:dyDescent="0.2">
      <c r="A29" s="37" t="s">
        <v>45</v>
      </c>
      <c r="B29" s="4" t="s">
        <v>399</v>
      </c>
      <c r="C29" s="1"/>
      <c r="D29" s="4" t="s">
        <v>46</v>
      </c>
      <c r="E29" s="4" t="s">
        <v>22</v>
      </c>
      <c r="G29" s="4" t="s">
        <v>47</v>
      </c>
      <c r="H29" s="5"/>
      <c r="I29" s="4" t="s">
        <v>19</v>
      </c>
      <c r="J29" s="18">
        <v>7790</v>
      </c>
      <c r="K29" s="46">
        <f t="shared" si="2"/>
        <v>5219.3</v>
      </c>
    </row>
    <row r="30" spans="1:11" ht="12.75" x14ac:dyDescent="0.2">
      <c r="A30" s="37" t="s">
        <v>48</v>
      </c>
      <c r="B30" s="4" t="s">
        <v>399</v>
      </c>
      <c r="C30" s="1"/>
      <c r="D30" s="4" t="s">
        <v>49</v>
      </c>
      <c r="E30" s="4" t="s">
        <v>22</v>
      </c>
      <c r="G30" s="4" t="s">
        <v>47</v>
      </c>
      <c r="H30" s="5"/>
      <c r="I30" s="4" t="s">
        <v>19</v>
      </c>
      <c r="J30" s="18">
        <v>7790</v>
      </c>
      <c r="K30" s="46">
        <f t="shared" si="2"/>
        <v>5219.3</v>
      </c>
    </row>
    <row r="31" spans="1:11" ht="12.75" x14ac:dyDescent="0.2">
      <c r="A31" s="37" t="s">
        <v>58</v>
      </c>
      <c r="B31" s="4" t="s">
        <v>399</v>
      </c>
      <c r="C31" s="1"/>
      <c r="D31" s="4" t="s">
        <v>59</v>
      </c>
      <c r="E31" s="4" t="s">
        <v>22</v>
      </c>
      <c r="G31" s="4" t="s">
        <v>60</v>
      </c>
      <c r="H31" s="5"/>
      <c r="I31" s="4" t="s">
        <v>19</v>
      </c>
      <c r="J31" s="18">
        <v>6990</v>
      </c>
      <c r="K31" s="46">
        <f t="shared" si="2"/>
        <v>4683.3</v>
      </c>
    </row>
    <row r="32" spans="1:11" ht="12.75" x14ac:dyDescent="0.2">
      <c r="A32" s="35" t="s">
        <v>61</v>
      </c>
      <c r="B32" s="6"/>
      <c r="C32" s="6"/>
      <c r="D32" s="7"/>
      <c r="E32" s="6"/>
      <c r="F32" s="6"/>
      <c r="G32" s="6"/>
      <c r="H32" s="8"/>
      <c r="I32" s="6"/>
      <c r="J32" s="9"/>
      <c r="K32" s="47"/>
    </row>
    <row r="33" spans="1:11" ht="12.75" x14ac:dyDescent="0.2">
      <c r="A33" s="36" t="s">
        <v>62</v>
      </c>
      <c r="B33" s="4" t="s">
        <v>398</v>
      </c>
      <c r="D33" s="3" t="s">
        <v>63</v>
      </c>
      <c r="E33" s="4" t="s">
        <v>7</v>
      </c>
      <c r="F33" s="14" t="s">
        <v>64</v>
      </c>
      <c r="G33" s="15" t="s">
        <v>65</v>
      </c>
      <c r="H33" s="3" t="s">
        <v>66</v>
      </c>
      <c r="I33" s="17" t="s">
        <v>67</v>
      </c>
      <c r="J33" s="18">
        <v>24590</v>
      </c>
      <c r="K33" s="46">
        <f t="shared" ref="K33:K38" si="3">0.67*J33</f>
        <v>16475.3</v>
      </c>
    </row>
    <row r="34" spans="1:11" ht="12.75" x14ac:dyDescent="0.2">
      <c r="A34" s="36" t="s">
        <v>68</v>
      </c>
      <c r="B34" s="4" t="s">
        <v>398</v>
      </c>
      <c r="D34" s="3" t="s">
        <v>69</v>
      </c>
      <c r="E34" s="4" t="s">
        <v>7</v>
      </c>
      <c r="F34" s="14" t="s">
        <v>64</v>
      </c>
      <c r="G34" s="15" t="s">
        <v>65</v>
      </c>
      <c r="H34" s="3" t="s">
        <v>70</v>
      </c>
      <c r="I34" s="17" t="s">
        <v>71</v>
      </c>
      <c r="J34" s="18">
        <v>24590</v>
      </c>
      <c r="K34" s="46">
        <f t="shared" si="3"/>
        <v>16475.3</v>
      </c>
    </row>
    <row r="35" spans="1:11" ht="12.75" x14ac:dyDescent="0.2">
      <c r="A35" s="37" t="s">
        <v>20</v>
      </c>
      <c r="B35" s="4" t="s">
        <v>399</v>
      </c>
      <c r="C35" s="1"/>
      <c r="D35" s="4" t="s">
        <v>21</v>
      </c>
      <c r="E35" s="4" t="s">
        <v>22</v>
      </c>
      <c r="G35" s="4" t="s">
        <v>23</v>
      </c>
      <c r="H35" s="5"/>
      <c r="I35" s="4" t="s">
        <v>19</v>
      </c>
      <c r="J35" s="18">
        <v>10350</v>
      </c>
      <c r="K35" s="46">
        <f t="shared" si="3"/>
        <v>6934.5</v>
      </c>
    </row>
    <row r="36" spans="1:11" ht="12.75" x14ac:dyDescent="0.2">
      <c r="A36" s="37" t="s">
        <v>24</v>
      </c>
      <c r="B36" s="3" t="s">
        <v>399</v>
      </c>
      <c r="C36" s="1"/>
      <c r="D36" s="4" t="s">
        <v>25</v>
      </c>
      <c r="E36" s="4" t="s">
        <v>22</v>
      </c>
      <c r="G36" s="4" t="s">
        <v>23</v>
      </c>
      <c r="H36" s="5"/>
      <c r="I36" s="4" t="s">
        <v>19</v>
      </c>
      <c r="J36" s="18">
        <v>10350</v>
      </c>
      <c r="K36" s="46">
        <f t="shared" si="3"/>
        <v>6934.5</v>
      </c>
    </row>
    <row r="37" spans="1:11" ht="12.75" x14ac:dyDescent="0.2">
      <c r="A37" s="37" t="s">
        <v>45</v>
      </c>
      <c r="B37" s="4" t="s">
        <v>399</v>
      </c>
      <c r="C37" s="1"/>
      <c r="D37" s="4" t="s">
        <v>46</v>
      </c>
      <c r="E37" s="4" t="s">
        <v>22</v>
      </c>
      <c r="G37" s="4" t="s">
        <v>47</v>
      </c>
      <c r="H37" s="5"/>
      <c r="I37" s="4" t="s">
        <v>19</v>
      </c>
      <c r="J37" s="18">
        <v>7790</v>
      </c>
      <c r="K37" s="46">
        <f t="shared" si="3"/>
        <v>5219.3</v>
      </c>
    </row>
    <row r="38" spans="1:11" ht="12.75" x14ac:dyDescent="0.2">
      <c r="A38" s="37" t="s">
        <v>48</v>
      </c>
      <c r="B38" s="4" t="s">
        <v>399</v>
      </c>
      <c r="C38" s="1"/>
      <c r="D38" s="4" t="s">
        <v>49</v>
      </c>
      <c r="E38" s="4" t="s">
        <v>22</v>
      </c>
      <c r="G38" s="4" t="s">
        <v>47</v>
      </c>
      <c r="H38" s="5"/>
      <c r="I38" s="4" t="s">
        <v>19</v>
      </c>
      <c r="J38" s="18">
        <v>7790</v>
      </c>
      <c r="K38" s="46">
        <f t="shared" si="3"/>
        <v>5219.3</v>
      </c>
    </row>
    <row r="39" spans="1:11" ht="12.75" x14ac:dyDescent="0.2">
      <c r="A39" s="34" t="s">
        <v>397</v>
      </c>
      <c r="B39" s="38"/>
      <c r="C39" s="10"/>
      <c r="D39" s="10" t="s">
        <v>400</v>
      </c>
      <c r="E39" s="39" t="s">
        <v>401</v>
      </c>
      <c r="F39" s="39" t="s">
        <v>403</v>
      </c>
      <c r="G39" s="10" t="s">
        <v>0</v>
      </c>
      <c r="H39" s="10" t="s">
        <v>1</v>
      </c>
      <c r="I39" s="10" t="s">
        <v>404</v>
      </c>
      <c r="J39" s="10" t="s">
        <v>376</v>
      </c>
      <c r="K39" s="43" t="s">
        <v>377</v>
      </c>
    </row>
    <row r="40" spans="1:11" ht="12.75" x14ac:dyDescent="0.2">
      <c r="A40" s="35" t="s">
        <v>72</v>
      </c>
      <c r="B40" s="6"/>
      <c r="C40" s="6"/>
      <c r="D40" s="7"/>
      <c r="E40" s="6"/>
      <c r="F40" s="6"/>
      <c r="G40" s="6"/>
      <c r="H40" s="8"/>
      <c r="I40" s="6"/>
      <c r="J40" s="41" t="s">
        <v>3</v>
      </c>
      <c r="K40" s="45" t="s">
        <v>3</v>
      </c>
    </row>
    <row r="41" spans="1:11" ht="12.75" x14ac:dyDescent="0.2">
      <c r="A41" s="13" t="s">
        <v>73</v>
      </c>
      <c r="B41" s="4" t="s">
        <v>398</v>
      </c>
      <c r="D41" s="3" t="s">
        <v>74</v>
      </c>
      <c r="E41" s="4" t="s">
        <v>7</v>
      </c>
      <c r="F41" s="14" t="s">
        <v>384</v>
      </c>
      <c r="G41" s="15" t="s">
        <v>28</v>
      </c>
      <c r="H41" s="3" t="s">
        <v>75</v>
      </c>
      <c r="I41" s="17" t="s">
        <v>76</v>
      </c>
      <c r="J41" s="18">
        <v>19490</v>
      </c>
      <c r="K41" s="46">
        <f t="shared" ref="K41:K54" si="4">0.67*J41</f>
        <v>13058.300000000001</v>
      </c>
    </row>
    <row r="42" spans="1:11" ht="12.75" x14ac:dyDescent="0.2">
      <c r="A42" s="13" t="s">
        <v>73</v>
      </c>
      <c r="B42" s="4" t="s">
        <v>398</v>
      </c>
      <c r="D42" s="3" t="s">
        <v>74</v>
      </c>
      <c r="E42" s="4" t="s">
        <v>7</v>
      </c>
      <c r="F42" s="14" t="s">
        <v>386</v>
      </c>
      <c r="G42" s="15" t="s">
        <v>28</v>
      </c>
      <c r="H42" s="3" t="s">
        <v>55</v>
      </c>
      <c r="I42" s="17" t="s">
        <v>77</v>
      </c>
      <c r="J42" s="18">
        <v>19490</v>
      </c>
      <c r="K42" s="46">
        <f t="shared" si="4"/>
        <v>13058.300000000001</v>
      </c>
    </row>
    <row r="43" spans="1:11" ht="12.75" x14ac:dyDescent="0.2">
      <c r="A43" s="13" t="s">
        <v>73</v>
      </c>
      <c r="B43" s="4" t="s">
        <v>398</v>
      </c>
      <c r="D43" s="3" t="s">
        <v>74</v>
      </c>
      <c r="E43" s="4" t="s">
        <v>7</v>
      </c>
      <c r="F43" s="14" t="s">
        <v>385</v>
      </c>
      <c r="G43" s="15" t="s">
        <v>28</v>
      </c>
      <c r="H43" s="3" t="s">
        <v>78</v>
      </c>
      <c r="I43" s="17" t="s">
        <v>79</v>
      </c>
      <c r="J43" s="18">
        <v>19490</v>
      </c>
      <c r="K43" s="46">
        <f t="shared" si="4"/>
        <v>13058.300000000001</v>
      </c>
    </row>
    <row r="44" spans="1:11" ht="12.75" x14ac:dyDescent="0.2">
      <c r="A44" s="19" t="s">
        <v>20</v>
      </c>
      <c r="B44" s="4" t="s">
        <v>399</v>
      </c>
      <c r="C44" s="1"/>
      <c r="D44" s="4" t="s">
        <v>21</v>
      </c>
      <c r="E44" s="4" t="s">
        <v>22</v>
      </c>
      <c r="G44" s="4" t="s">
        <v>23</v>
      </c>
      <c r="H44" s="5"/>
      <c r="I44" s="4" t="s">
        <v>19</v>
      </c>
      <c r="J44" s="18">
        <v>10350</v>
      </c>
      <c r="K44" s="46">
        <f t="shared" si="4"/>
        <v>6934.5</v>
      </c>
    </row>
    <row r="45" spans="1:11" ht="12.75" x14ac:dyDescent="0.2">
      <c r="A45" s="19" t="s">
        <v>24</v>
      </c>
      <c r="B45" s="3" t="s">
        <v>399</v>
      </c>
      <c r="C45" s="1"/>
      <c r="D45" s="4" t="s">
        <v>25</v>
      </c>
      <c r="E45" s="4" t="s">
        <v>22</v>
      </c>
      <c r="G45" s="4" t="s">
        <v>23</v>
      </c>
      <c r="H45" s="5"/>
      <c r="I45" s="4" t="s">
        <v>19</v>
      </c>
      <c r="J45" s="18">
        <v>10350</v>
      </c>
      <c r="K45" s="46">
        <f t="shared" si="4"/>
        <v>6934.5</v>
      </c>
    </row>
    <row r="46" spans="1:11" ht="12.75" x14ac:dyDescent="0.2">
      <c r="A46" s="19" t="s">
        <v>45</v>
      </c>
      <c r="B46" s="4" t="s">
        <v>399</v>
      </c>
      <c r="C46" s="1"/>
      <c r="D46" s="4" t="s">
        <v>46</v>
      </c>
      <c r="E46" s="4" t="s">
        <v>22</v>
      </c>
      <c r="G46" s="4" t="s">
        <v>47</v>
      </c>
      <c r="H46" s="5"/>
      <c r="I46" s="4" t="s">
        <v>19</v>
      </c>
      <c r="J46" s="18">
        <v>7790</v>
      </c>
      <c r="K46" s="46">
        <f t="shared" si="4"/>
        <v>5219.3</v>
      </c>
    </row>
    <row r="47" spans="1:11" ht="12.75" x14ac:dyDescent="0.2">
      <c r="A47" s="19" t="s">
        <v>48</v>
      </c>
      <c r="B47" s="4" t="s">
        <v>399</v>
      </c>
      <c r="C47" s="1"/>
      <c r="D47" s="4" t="s">
        <v>49</v>
      </c>
      <c r="E47" s="4" t="s">
        <v>22</v>
      </c>
      <c r="G47" s="4" t="s">
        <v>47</v>
      </c>
      <c r="H47" s="5"/>
      <c r="I47" s="4" t="s">
        <v>19</v>
      </c>
      <c r="J47" s="18">
        <v>7790</v>
      </c>
      <c r="K47" s="46">
        <f t="shared" si="4"/>
        <v>5219.3</v>
      </c>
    </row>
    <row r="48" spans="1:11" ht="12.75" x14ac:dyDescent="0.2">
      <c r="A48" s="19" t="s">
        <v>58</v>
      </c>
      <c r="B48" s="4" t="s">
        <v>399</v>
      </c>
      <c r="C48" s="1"/>
      <c r="D48" s="4" t="s">
        <v>59</v>
      </c>
      <c r="E48" s="4" t="s">
        <v>22</v>
      </c>
      <c r="G48" s="4" t="s">
        <v>60</v>
      </c>
      <c r="H48" s="5"/>
      <c r="I48" s="4" t="s">
        <v>19</v>
      </c>
      <c r="J48" s="18">
        <v>6990</v>
      </c>
      <c r="K48" s="46">
        <f t="shared" si="4"/>
        <v>4683.3</v>
      </c>
    </row>
    <row r="49" spans="1:11" ht="12.75" x14ac:dyDescent="0.2">
      <c r="A49" s="37" t="s">
        <v>80</v>
      </c>
      <c r="B49" s="3" t="s">
        <v>81</v>
      </c>
      <c r="C49" s="4" t="s">
        <v>82</v>
      </c>
      <c r="D49" s="3" t="s">
        <v>83</v>
      </c>
      <c r="E49" s="4" t="s">
        <v>7</v>
      </c>
      <c r="F49" s="4" t="s">
        <v>387</v>
      </c>
      <c r="G49" s="15" t="s">
        <v>28</v>
      </c>
      <c r="H49" s="5" t="s">
        <v>84</v>
      </c>
      <c r="I49" s="20" t="s">
        <v>85</v>
      </c>
      <c r="J49" s="18">
        <v>18190</v>
      </c>
      <c r="K49" s="46">
        <f t="shared" si="4"/>
        <v>12187.300000000001</v>
      </c>
    </row>
    <row r="50" spans="1:11" ht="12.75" x14ac:dyDescent="0.2">
      <c r="A50" s="37" t="s">
        <v>86</v>
      </c>
      <c r="B50" s="3" t="s">
        <v>87</v>
      </c>
      <c r="C50" s="4" t="s">
        <v>88</v>
      </c>
      <c r="D50" s="3" t="s">
        <v>89</v>
      </c>
      <c r="E50" s="4" t="s">
        <v>7</v>
      </c>
      <c r="F50" s="4" t="s">
        <v>388</v>
      </c>
      <c r="G50" s="15" t="s">
        <v>65</v>
      </c>
      <c r="H50" s="5" t="s">
        <v>84</v>
      </c>
      <c r="I50" s="20" t="s">
        <v>85</v>
      </c>
      <c r="J50" s="18">
        <v>12950</v>
      </c>
      <c r="K50" s="46">
        <f t="shared" si="4"/>
        <v>8676.5</v>
      </c>
    </row>
    <row r="51" spans="1:11" ht="12.75" x14ac:dyDescent="0.2">
      <c r="A51" s="37" t="s">
        <v>90</v>
      </c>
      <c r="B51" s="3" t="s">
        <v>87</v>
      </c>
      <c r="C51" s="4" t="s">
        <v>91</v>
      </c>
      <c r="D51" s="3" t="s">
        <v>89</v>
      </c>
      <c r="E51" s="4" t="s">
        <v>7</v>
      </c>
      <c r="F51" s="4" t="s">
        <v>389</v>
      </c>
      <c r="G51" s="15" t="s">
        <v>65</v>
      </c>
      <c r="H51" s="5" t="s">
        <v>84</v>
      </c>
      <c r="I51" s="20" t="s">
        <v>85</v>
      </c>
      <c r="J51" s="18">
        <v>11950</v>
      </c>
      <c r="K51" s="46">
        <f t="shared" si="4"/>
        <v>8006.5000000000009</v>
      </c>
    </row>
    <row r="52" spans="1:11" ht="12.75" x14ac:dyDescent="0.2">
      <c r="A52" s="37" t="s">
        <v>92</v>
      </c>
      <c r="B52" s="3" t="s">
        <v>93</v>
      </c>
      <c r="C52" s="4" t="s">
        <v>91</v>
      </c>
      <c r="D52" s="3" t="s">
        <v>89</v>
      </c>
      <c r="E52" s="4" t="s">
        <v>7</v>
      </c>
      <c r="F52" s="4" t="s">
        <v>389</v>
      </c>
      <c r="G52" s="15" t="s">
        <v>65</v>
      </c>
      <c r="H52" s="5" t="s">
        <v>94</v>
      </c>
      <c r="I52" s="20" t="s">
        <v>95</v>
      </c>
      <c r="J52" s="18">
        <v>11950</v>
      </c>
      <c r="K52" s="46">
        <f t="shared" si="4"/>
        <v>8006.5000000000009</v>
      </c>
    </row>
    <row r="53" spans="1:11" ht="12.75" x14ac:dyDescent="0.2">
      <c r="A53" s="37" t="s">
        <v>96</v>
      </c>
      <c r="B53" s="3" t="s">
        <v>93</v>
      </c>
      <c r="C53" s="4" t="s">
        <v>97</v>
      </c>
      <c r="D53" s="3" t="s">
        <v>89</v>
      </c>
      <c r="E53" s="4" t="s">
        <v>7</v>
      </c>
      <c r="F53" s="4" t="s">
        <v>390</v>
      </c>
      <c r="G53" s="15" t="s">
        <v>65</v>
      </c>
      <c r="H53" s="5" t="s">
        <v>94</v>
      </c>
      <c r="I53" s="20" t="s">
        <v>95</v>
      </c>
      <c r="J53" s="18">
        <v>11390</v>
      </c>
      <c r="K53" s="46">
        <f t="shared" si="4"/>
        <v>7631.3</v>
      </c>
    </row>
    <row r="54" spans="1:11" ht="12.75" x14ac:dyDescent="0.2">
      <c r="A54" s="37" t="s">
        <v>98</v>
      </c>
      <c r="B54" s="3" t="s">
        <v>99</v>
      </c>
      <c r="C54" s="4" t="s">
        <v>97</v>
      </c>
      <c r="D54" s="3" t="s">
        <v>100</v>
      </c>
      <c r="E54" s="4" t="s">
        <v>7</v>
      </c>
      <c r="F54" s="4" t="s">
        <v>391</v>
      </c>
      <c r="G54" s="15" t="s">
        <v>101</v>
      </c>
      <c r="H54" s="5" t="s">
        <v>102</v>
      </c>
      <c r="I54" s="20" t="s">
        <v>103</v>
      </c>
      <c r="J54" s="18">
        <v>11150</v>
      </c>
      <c r="K54" s="46">
        <f t="shared" si="4"/>
        <v>7470.5</v>
      </c>
    </row>
    <row r="55" spans="1:11" ht="12.75" x14ac:dyDescent="0.2">
      <c r="A55" s="35" t="s">
        <v>104</v>
      </c>
      <c r="B55" s="6"/>
      <c r="C55" s="6"/>
      <c r="D55" s="7"/>
      <c r="E55" s="6"/>
      <c r="F55" s="6"/>
      <c r="G55" s="6"/>
      <c r="H55" s="8"/>
      <c r="I55" s="6"/>
      <c r="J55" s="9"/>
      <c r="K55" s="47"/>
    </row>
    <row r="56" spans="1:11" ht="12.75" x14ac:dyDescent="0.2">
      <c r="A56" s="37" t="s">
        <v>105</v>
      </c>
      <c r="B56" s="3" t="s">
        <v>106</v>
      </c>
      <c r="C56" s="4" t="s">
        <v>91</v>
      </c>
      <c r="D56" s="3" t="s">
        <v>107</v>
      </c>
      <c r="E56" s="4" t="s">
        <v>7</v>
      </c>
      <c r="F56" s="4" t="s">
        <v>389</v>
      </c>
      <c r="G56" s="15" t="s">
        <v>65</v>
      </c>
      <c r="H56" s="5" t="s">
        <v>108</v>
      </c>
      <c r="I56" s="20" t="s">
        <v>109</v>
      </c>
      <c r="J56" s="18">
        <v>8550</v>
      </c>
      <c r="K56" s="46">
        <f t="shared" ref="K56:K57" si="5">0.67*J56</f>
        <v>5728.5</v>
      </c>
    </row>
    <row r="57" spans="1:11" ht="12.75" x14ac:dyDescent="0.2">
      <c r="A57" s="37" t="s">
        <v>110</v>
      </c>
      <c r="B57" s="3" t="s">
        <v>106</v>
      </c>
      <c r="C57" s="4" t="s">
        <v>97</v>
      </c>
      <c r="D57" s="3" t="s">
        <v>107</v>
      </c>
      <c r="E57" s="4" t="s">
        <v>7</v>
      </c>
      <c r="F57" s="4" t="s">
        <v>392</v>
      </c>
      <c r="G57" s="15" t="s">
        <v>65</v>
      </c>
      <c r="H57" s="5" t="s">
        <v>108</v>
      </c>
      <c r="I57" s="20" t="s">
        <v>109</v>
      </c>
      <c r="J57" s="18">
        <v>7790</v>
      </c>
      <c r="K57" s="46">
        <f t="shared" si="5"/>
        <v>5219.3</v>
      </c>
    </row>
    <row r="58" spans="1:11" ht="12.75" x14ac:dyDescent="0.2">
      <c r="A58" s="35" t="s">
        <v>111</v>
      </c>
      <c r="B58" s="6"/>
      <c r="C58" s="6"/>
      <c r="D58" s="7"/>
      <c r="E58" s="6"/>
      <c r="F58" s="6"/>
      <c r="G58" s="6"/>
      <c r="H58" s="8"/>
      <c r="I58" s="6"/>
      <c r="J58" s="9"/>
      <c r="K58" s="47"/>
    </row>
    <row r="59" spans="1:11" ht="12.75" x14ac:dyDescent="0.2">
      <c r="A59" s="37" t="s">
        <v>112</v>
      </c>
      <c r="B59" s="3" t="s">
        <v>113</v>
      </c>
      <c r="C59" s="4" t="s">
        <v>82</v>
      </c>
      <c r="D59" s="3" t="s">
        <v>114</v>
      </c>
      <c r="E59" s="4" t="s">
        <v>7</v>
      </c>
      <c r="F59" s="4" t="s">
        <v>393</v>
      </c>
      <c r="G59" s="15" t="s">
        <v>65</v>
      </c>
      <c r="H59" s="5" t="s">
        <v>115</v>
      </c>
      <c r="I59" s="20" t="s">
        <v>116</v>
      </c>
      <c r="J59" s="18">
        <v>18190</v>
      </c>
      <c r="K59" s="46">
        <f t="shared" ref="K59:K63" si="6">0.67*J59</f>
        <v>12187.300000000001</v>
      </c>
    </row>
    <row r="60" spans="1:11" ht="12.75" x14ac:dyDescent="0.2">
      <c r="A60" s="37" t="s">
        <v>117</v>
      </c>
      <c r="B60" s="3" t="s">
        <v>118</v>
      </c>
      <c r="C60" s="4" t="s">
        <v>88</v>
      </c>
      <c r="D60" s="3" t="s">
        <v>119</v>
      </c>
      <c r="E60" s="4" t="s">
        <v>7</v>
      </c>
      <c r="F60" s="4" t="s">
        <v>388</v>
      </c>
      <c r="G60" s="15" t="s">
        <v>65</v>
      </c>
      <c r="H60" s="5" t="s">
        <v>115</v>
      </c>
      <c r="I60" s="20" t="s">
        <v>116</v>
      </c>
      <c r="J60" s="18">
        <v>12950</v>
      </c>
      <c r="K60" s="46">
        <f t="shared" si="6"/>
        <v>8676.5</v>
      </c>
    </row>
    <row r="61" spans="1:11" ht="12.75" x14ac:dyDescent="0.2">
      <c r="A61" s="37" t="s">
        <v>120</v>
      </c>
      <c r="B61" s="3" t="s">
        <v>118</v>
      </c>
      <c r="C61" s="4" t="s">
        <v>91</v>
      </c>
      <c r="D61" s="3" t="s">
        <v>119</v>
      </c>
      <c r="E61" s="4" t="s">
        <v>7</v>
      </c>
      <c r="F61" s="4" t="s">
        <v>389</v>
      </c>
      <c r="G61" s="15" t="s">
        <v>65</v>
      </c>
      <c r="H61" s="5" t="s">
        <v>115</v>
      </c>
      <c r="I61" s="20" t="s">
        <v>116</v>
      </c>
      <c r="J61" s="18">
        <v>11950</v>
      </c>
      <c r="K61" s="46">
        <f t="shared" si="6"/>
        <v>8006.5000000000009</v>
      </c>
    </row>
    <row r="62" spans="1:11" ht="12.75" x14ac:dyDescent="0.2">
      <c r="A62" s="37" t="s">
        <v>121</v>
      </c>
      <c r="B62" s="3" t="s">
        <v>122</v>
      </c>
      <c r="C62" s="4" t="s">
        <v>91</v>
      </c>
      <c r="D62" s="3" t="s">
        <v>119</v>
      </c>
      <c r="E62" s="4" t="s">
        <v>7</v>
      </c>
      <c r="F62" s="4" t="s">
        <v>389</v>
      </c>
      <c r="G62" s="15" t="s">
        <v>65</v>
      </c>
      <c r="H62" s="5" t="s">
        <v>123</v>
      </c>
      <c r="I62" s="20" t="s">
        <v>124</v>
      </c>
      <c r="J62" s="18">
        <v>11950</v>
      </c>
      <c r="K62" s="46">
        <f t="shared" si="6"/>
        <v>8006.5000000000009</v>
      </c>
    </row>
    <row r="63" spans="1:11" ht="12.75" x14ac:dyDescent="0.2">
      <c r="A63" s="37" t="s">
        <v>125</v>
      </c>
      <c r="B63" s="3" t="s">
        <v>122</v>
      </c>
      <c r="C63" s="4" t="s">
        <v>97</v>
      </c>
      <c r="D63" s="3" t="s">
        <v>119</v>
      </c>
      <c r="E63" s="4" t="s">
        <v>7</v>
      </c>
      <c r="F63" s="4" t="s">
        <v>390</v>
      </c>
      <c r="G63" s="15" t="s">
        <v>65</v>
      </c>
      <c r="H63" s="5" t="s">
        <v>123</v>
      </c>
      <c r="I63" s="20" t="s">
        <v>124</v>
      </c>
      <c r="J63" s="18">
        <v>11390</v>
      </c>
      <c r="K63" s="46">
        <f t="shared" si="6"/>
        <v>7631.3</v>
      </c>
    </row>
    <row r="64" spans="1:11" ht="12.75" x14ac:dyDescent="0.2">
      <c r="A64" s="34" t="s">
        <v>397</v>
      </c>
      <c r="B64" s="38"/>
      <c r="C64" s="10"/>
      <c r="D64" s="10" t="s">
        <v>400</v>
      </c>
      <c r="E64" s="39" t="s">
        <v>401</v>
      </c>
      <c r="F64" s="10"/>
      <c r="G64" s="10"/>
      <c r="H64" s="21"/>
      <c r="I64" s="10"/>
      <c r="J64" s="10" t="s">
        <v>376</v>
      </c>
      <c r="K64" s="43" t="s">
        <v>377</v>
      </c>
    </row>
    <row r="65" spans="1:11" ht="12.75" x14ac:dyDescent="0.2">
      <c r="A65" s="33" t="s">
        <v>126</v>
      </c>
      <c r="B65" s="11"/>
      <c r="C65" s="11"/>
      <c r="D65" s="11"/>
      <c r="E65" s="11"/>
      <c r="F65" s="11"/>
      <c r="G65" s="11"/>
      <c r="H65" s="11"/>
      <c r="I65" s="11"/>
      <c r="J65" s="22"/>
      <c r="K65" s="48"/>
    </row>
    <row r="66" spans="1:11" ht="12.75" x14ac:dyDescent="0.2">
      <c r="A66" s="35" t="s">
        <v>127</v>
      </c>
      <c r="B66" s="2"/>
      <c r="C66" s="2"/>
      <c r="D66" s="2"/>
      <c r="E66" s="2"/>
      <c r="F66" s="2"/>
      <c r="G66" s="23"/>
      <c r="H66" s="23"/>
      <c r="I66" s="23"/>
      <c r="J66" s="41" t="s">
        <v>3</v>
      </c>
      <c r="K66" s="45" t="s">
        <v>3</v>
      </c>
    </row>
    <row r="67" spans="1:11" ht="12.75" x14ac:dyDescent="0.2">
      <c r="A67" s="19" t="s">
        <v>128</v>
      </c>
      <c r="B67" s="3"/>
      <c r="C67" s="1"/>
      <c r="D67" s="3" t="s">
        <v>129</v>
      </c>
      <c r="E67" s="4" t="s">
        <v>130</v>
      </c>
      <c r="F67" s="1"/>
      <c r="G67" s="4" t="s">
        <v>131</v>
      </c>
      <c r="H67" s="5" t="s">
        <v>132</v>
      </c>
      <c r="I67" s="20" t="s">
        <v>133</v>
      </c>
      <c r="J67" s="18">
        <v>470</v>
      </c>
      <c r="K67" s="46">
        <f t="shared" ref="K67:K68" si="7">0.67*J67</f>
        <v>314.90000000000003</v>
      </c>
    </row>
    <row r="68" spans="1:11" ht="12.75" x14ac:dyDescent="0.2">
      <c r="A68" s="19" t="s">
        <v>134</v>
      </c>
      <c r="B68" s="3"/>
      <c r="C68" s="1"/>
      <c r="D68" s="3" t="s">
        <v>135</v>
      </c>
      <c r="E68" s="4" t="s">
        <v>7</v>
      </c>
      <c r="F68" s="1"/>
      <c r="H68" s="5" t="s">
        <v>136</v>
      </c>
      <c r="I68" s="20" t="s">
        <v>137</v>
      </c>
      <c r="J68" s="18">
        <v>2090</v>
      </c>
      <c r="K68" s="46">
        <f t="shared" si="7"/>
        <v>1400.3000000000002</v>
      </c>
    </row>
    <row r="69" spans="1:11" ht="12.75" x14ac:dyDescent="0.2">
      <c r="A69" s="34" t="s">
        <v>397</v>
      </c>
      <c r="B69" s="38"/>
      <c r="C69" s="10"/>
      <c r="D69" s="10" t="s">
        <v>400</v>
      </c>
      <c r="E69" s="39" t="s">
        <v>401</v>
      </c>
      <c r="F69" s="10" t="s">
        <v>138</v>
      </c>
      <c r="G69" s="10"/>
      <c r="H69" s="10"/>
      <c r="I69" s="10" t="s">
        <v>139</v>
      </c>
      <c r="J69" s="10" t="s">
        <v>376</v>
      </c>
      <c r="K69" s="43" t="s">
        <v>377</v>
      </c>
    </row>
    <row r="70" spans="1:11" ht="12.75" x14ac:dyDescent="0.2">
      <c r="A70" s="33" t="s">
        <v>140</v>
      </c>
      <c r="B70" s="11"/>
      <c r="C70" s="11"/>
      <c r="D70" s="11"/>
      <c r="E70" s="11"/>
      <c r="F70" s="11"/>
      <c r="G70" s="11"/>
      <c r="H70" s="11"/>
      <c r="I70" s="11"/>
      <c r="J70" s="22"/>
      <c r="K70" s="48"/>
    </row>
    <row r="71" spans="1:11" ht="12.75" x14ac:dyDescent="0.2">
      <c r="A71" s="35" t="s">
        <v>141</v>
      </c>
      <c r="B71" s="2"/>
      <c r="C71" s="2"/>
      <c r="D71" s="2"/>
      <c r="E71" s="2"/>
      <c r="F71" s="2"/>
      <c r="G71" s="24" t="s">
        <v>142</v>
      </c>
      <c r="H71" s="2"/>
      <c r="I71" s="2"/>
      <c r="J71" s="9"/>
      <c r="K71" s="47"/>
    </row>
    <row r="72" spans="1:11" ht="12.75" x14ac:dyDescent="0.2">
      <c r="A72" s="19" t="s">
        <v>15</v>
      </c>
      <c r="C72" s="1"/>
      <c r="D72" s="4" t="s">
        <v>143</v>
      </c>
      <c r="E72" s="3" t="s">
        <v>17</v>
      </c>
      <c r="F72" s="4" t="s">
        <v>18</v>
      </c>
      <c r="G72" s="14" t="s">
        <v>144</v>
      </c>
      <c r="H72" s="5"/>
      <c r="I72" s="4" t="s">
        <v>19</v>
      </c>
      <c r="J72" s="18">
        <v>11650</v>
      </c>
      <c r="K72" s="46">
        <f t="shared" ref="K72:K81" si="8">0.67*J72</f>
        <v>7805.5000000000009</v>
      </c>
    </row>
    <row r="73" spans="1:11" ht="12.75" x14ac:dyDescent="0.2">
      <c r="A73" s="19" t="s">
        <v>20</v>
      </c>
      <c r="C73" s="1"/>
      <c r="D73" s="4" t="s">
        <v>145</v>
      </c>
      <c r="E73" s="3" t="s">
        <v>22</v>
      </c>
      <c r="F73" s="4" t="s">
        <v>23</v>
      </c>
      <c r="G73" s="14" t="s">
        <v>146</v>
      </c>
      <c r="H73" s="5"/>
      <c r="I73" s="4" t="s">
        <v>19</v>
      </c>
      <c r="J73" s="18">
        <v>10350</v>
      </c>
      <c r="K73" s="46">
        <f t="shared" si="8"/>
        <v>6934.5</v>
      </c>
    </row>
    <row r="74" spans="1:11" ht="12.75" x14ac:dyDescent="0.2">
      <c r="A74" s="19" t="s">
        <v>24</v>
      </c>
      <c r="C74" s="1"/>
      <c r="D74" s="4" t="s">
        <v>147</v>
      </c>
      <c r="E74" s="3" t="s">
        <v>22</v>
      </c>
      <c r="F74" s="4" t="s">
        <v>23</v>
      </c>
      <c r="G74" s="14" t="s">
        <v>146</v>
      </c>
      <c r="H74" s="5"/>
      <c r="I74" s="4" t="s">
        <v>19</v>
      </c>
      <c r="J74" s="18">
        <v>10350</v>
      </c>
      <c r="K74" s="46">
        <f t="shared" si="8"/>
        <v>6934.5</v>
      </c>
    </row>
    <row r="75" spans="1:11" ht="12.75" x14ac:dyDescent="0.2">
      <c r="A75" s="19" t="s">
        <v>45</v>
      </c>
      <c r="C75" s="1"/>
      <c r="D75" s="4" t="s">
        <v>46</v>
      </c>
      <c r="E75" s="4" t="s">
        <v>22</v>
      </c>
      <c r="F75" s="4" t="s">
        <v>47</v>
      </c>
      <c r="G75" s="14" t="s">
        <v>146</v>
      </c>
      <c r="H75" s="5"/>
      <c r="I75" s="4" t="s">
        <v>19</v>
      </c>
      <c r="J75" s="18">
        <v>7790</v>
      </c>
      <c r="K75" s="46">
        <f t="shared" si="8"/>
        <v>5219.3</v>
      </c>
    </row>
    <row r="76" spans="1:11" ht="12.75" x14ac:dyDescent="0.2">
      <c r="A76" s="19" t="s">
        <v>48</v>
      </c>
      <c r="C76" s="1"/>
      <c r="D76" s="4" t="s">
        <v>148</v>
      </c>
      <c r="E76" s="3" t="s">
        <v>22</v>
      </c>
      <c r="F76" s="4" t="s">
        <v>47</v>
      </c>
      <c r="G76" s="14" t="s">
        <v>146</v>
      </c>
      <c r="H76" s="5"/>
      <c r="I76" s="4" t="s">
        <v>19</v>
      </c>
      <c r="J76" s="18">
        <v>7790</v>
      </c>
      <c r="K76" s="46">
        <f t="shared" si="8"/>
        <v>5219.3</v>
      </c>
    </row>
    <row r="77" spans="1:11" ht="12.75" x14ac:dyDescent="0.2">
      <c r="A77" s="19" t="s">
        <v>58</v>
      </c>
      <c r="C77" s="1"/>
      <c r="D77" s="4" t="s">
        <v>149</v>
      </c>
      <c r="E77" s="3" t="s">
        <v>22</v>
      </c>
      <c r="F77" s="4" t="s">
        <v>60</v>
      </c>
      <c r="G77" s="14" t="s">
        <v>146</v>
      </c>
      <c r="H77" s="5"/>
      <c r="I77" s="4" t="s">
        <v>19</v>
      </c>
      <c r="J77" s="18">
        <v>6990</v>
      </c>
      <c r="K77" s="46">
        <f t="shared" si="8"/>
        <v>4683.3</v>
      </c>
    </row>
    <row r="78" spans="1:11" ht="12.75" x14ac:dyDescent="0.2">
      <c r="A78" s="19" t="s">
        <v>82</v>
      </c>
      <c r="C78" s="1"/>
      <c r="D78" s="4" t="s">
        <v>150</v>
      </c>
      <c r="E78" s="3" t="s">
        <v>22</v>
      </c>
      <c r="F78" s="4" t="s">
        <v>60</v>
      </c>
      <c r="G78" s="14" t="s">
        <v>151</v>
      </c>
      <c r="H78" s="5"/>
      <c r="I78" s="4" t="s">
        <v>152</v>
      </c>
      <c r="J78" s="18">
        <v>5990</v>
      </c>
      <c r="K78" s="46">
        <f t="shared" si="8"/>
        <v>4013.3</v>
      </c>
    </row>
    <row r="79" spans="1:11" ht="12.75" x14ac:dyDescent="0.2">
      <c r="A79" s="19" t="s">
        <v>88</v>
      </c>
      <c r="C79" s="1"/>
      <c r="D79" s="4" t="s">
        <v>153</v>
      </c>
      <c r="E79" s="3" t="s">
        <v>22</v>
      </c>
      <c r="F79" s="4" t="s">
        <v>60</v>
      </c>
      <c r="G79" s="14" t="s">
        <v>154</v>
      </c>
      <c r="H79" s="5"/>
      <c r="I79" s="4" t="s">
        <v>155</v>
      </c>
      <c r="J79" s="18">
        <v>3890</v>
      </c>
      <c r="K79" s="46">
        <f t="shared" si="8"/>
        <v>2606.3000000000002</v>
      </c>
    </row>
    <row r="80" spans="1:11" ht="12.75" x14ac:dyDescent="0.2">
      <c r="A80" s="19" t="s">
        <v>91</v>
      </c>
      <c r="C80" s="1"/>
      <c r="D80" s="4" t="s">
        <v>156</v>
      </c>
      <c r="E80" s="3" t="s">
        <v>22</v>
      </c>
      <c r="F80" s="4" t="s">
        <v>157</v>
      </c>
      <c r="G80" s="14" t="s">
        <v>154</v>
      </c>
      <c r="H80" s="5"/>
      <c r="I80" s="4" t="s">
        <v>155</v>
      </c>
      <c r="J80" s="18">
        <v>3650</v>
      </c>
      <c r="K80" s="46">
        <f t="shared" si="8"/>
        <v>2445.5</v>
      </c>
    </row>
    <row r="81" spans="1:11" ht="12.75" x14ac:dyDescent="0.2">
      <c r="A81" s="19" t="s">
        <v>97</v>
      </c>
      <c r="C81" s="1"/>
      <c r="D81" s="4" t="s">
        <v>158</v>
      </c>
      <c r="E81" s="3" t="s">
        <v>22</v>
      </c>
      <c r="F81" s="4" t="s">
        <v>159</v>
      </c>
      <c r="G81" s="14" t="s">
        <v>154</v>
      </c>
      <c r="H81" s="5"/>
      <c r="I81" s="4" t="s">
        <v>155</v>
      </c>
      <c r="J81" s="18">
        <v>2350</v>
      </c>
      <c r="K81" s="46">
        <f t="shared" si="8"/>
        <v>1574.5</v>
      </c>
    </row>
    <row r="82" spans="1:11" ht="12.75" x14ac:dyDescent="0.2">
      <c r="A82" s="35" t="s">
        <v>160</v>
      </c>
      <c r="B82" s="6"/>
      <c r="C82" s="6"/>
      <c r="D82" s="7"/>
      <c r="E82" s="6"/>
      <c r="F82" s="6"/>
      <c r="G82" s="6"/>
      <c r="H82" s="8"/>
      <c r="I82" s="6"/>
      <c r="J82" s="9"/>
      <c r="K82" s="47"/>
    </row>
    <row r="83" spans="1:11" ht="12.75" x14ac:dyDescent="0.2">
      <c r="A83" s="19" t="s">
        <v>161</v>
      </c>
      <c r="C83" s="1"/>
      <c r="D83" s="4" t="s">
        <v>162</v>
      </c>
      <c r="F83" s="4" t="s">
        <v>163</v>
      </c>
      <c r="H83" s="5"/>
      <c r="J83" s="18">
        <v>520</v>
      </c>
      <c r="K83" s="46">
        <f t="shared" ref="K83:K91" si="9">0.67*J83</f>
        <v>348.40000000000003</v>
      </c>
    </row>
    <row r="84" spans="1:11" ht="12.75" x14ac:dyDescent="0.2">
      <c r="A84" s="19" t="s">
        <v>164</v>
      </c>
      <c r="C84" s="1"/>
      <c r="D84" s="4" t="s">
        <v>165</v>
      </c>
      <c r="F84" s="4" t="s">
        <v>163</v>
      </c>
      <c r="H84" s="5"/>
      <c r="J84" s="18">
        <v>520</v>
      </c>
      <c r="K84" s="46">
        <f t="shared" si="9"/>
        <v>348.40000000000003</v>
      </c>
    </row>
    <row r="85" spans="1:11" ht="12.75" x14ac:dyDescent="0.2">
      <c r="A85" s="19" t="s">
        <v>166</v>
      </c>
      <c r="C85" s="1"/>
      <c r="D85" s="4" t="s">
        <v>167</v>
      </c>
      <c r="F85" s="4" t="s">
        <v>163</v>
      </c>
      <c r="H85" s="5"/>
      <c r="J85" s="18">
        <v>520</v>
      </c>
      <c r="K85" s="46">
        <f t="shared" si="9"/>
        <v>348.40000000000003</v>
      </c>
    </row>
    <row r="86" spans="1:11" ht="12.75" x14ac:dyDescent="0.2">
      <c r="A86" s="19" t="s">
        <v>168</v>
      </c>
      <c r="C86" s="1"/>
      <c r="D86" s="4" t="s">
        <v>169</v>
      </c>
      <c r="F86" s="4" t="s">
        <v>163</v>
      </c>
      <c r="H86" s="5"/>
      <c r="J86" s="18">
        <v>520</v>
      </c>
      <c r="K86" s="46">
        <f t="shared" si="9"/>
        <v>348.40000000000003</v>
      </c>
    </row>
    <row r="87" spans="1:11" ht="12.75" x14ac:dyDescent="0.2">
      <c r="A87" s="19" t="s">
        <v>170</v>
      </c>
      <c r="C87" s="1"/>
      <c r="D87" s="4" t="s">
        <v>171</v>
      </c>
      <c r="F87" s="4" t="s">
        <v>163</v>
      </c>
      <c r="H87" s="5"/>
      <c r="J87" s="18">
        <v>520</v>
      </c>
      <c r="K87" s="46">
        <f t="shared" si="9"/>
        <v>348.40000000000003</v>
      </c>
    </row>
    <row r="88" spans="1:11" ht="12.75" x14ac:dyDescent="0.2">
      <c r="A88" s="19" t="s">
        <v>172</v>
      </c>
      <c r="C88" s="1"/>
      <c r="D88" s="4" t="s">
        <v>173</v>
      </c>
      <c r="F88" s="4" t="s">
        <v>163</v>
      </c>
      <c r="H88" s="5"/>
      <c r="J88" s="18">
        <v>520</v>
      </c>
      <c r="K88" s="46">
        <f t="shared" si="9"/>
        <v>348.40000000000003</v>
      </c>
    </row>
    <row r="89" spans="1:11" ht="12.75" x14ac:dyDescent="0.2">
      <c r="A89" s="19" t="s">
        <v>174</v>
      </c>
      <c r="C89" s="1"/>
      <c r="D89" s="4" t="s">
        <v>175</v>
      </c>
      <c r="F89" s="4" t="s">
        <v>163</v>
      </c>
      <c r="H89" s="5"/>
      <c r="J89" s="18">
        <v>520</v>
      </c>
      <c r="K89" s="46">
        <f t="shared" si="9"/>
        <v>348.40000000000003</v>
      </c>
    </row>
    <row r="90" spans="1:11" ht="12.75" x14ac:dyDescent="0.2">
      <c r="A90" s="19" t="s">
        <v>176</v>
      </c>
      <c r="C90" s="1"/>
      <c r="D90" s="4" t="s">
        <v>177</v>
      </c>
      <c r="F90" s="4" t="s">
        <v>163</v>
      </c>
      <c r="H90" s="5"/>
      <c r="J90" s="18">
        <v>520</v>
      </c>
      <c r="K90" s="46">
        <f t="shared" si="9"/>
        <v>348.40000000000003</v>
      </c>
    </row>
    <row r="91" spans="1:11" ht="12.75" x14ac:dyDescent="0.2">
      <c r="A91" s="19" t="s">
        <v>178</v>
      </c>
      <c r="C91" s="1"/>
      <c r="D91" s="4" t="s">
        <v>179</v>
      </c>
      <c r="F91" s="4" t="s">
        <v>163</v>
      </c>
      <c r="H91" s="5"/>
      <c r="J91" s="18">
        <v>520</v>
      </c>
      <c r="K91" s="46">
        <f t="shared" si="9"/>
        <v>348.40000000000003</v>
      </c>
    </row>
    <row r="92" spans="1:11" ht="12.75" x14ac:dyDescent="0.2">
      <c r="A92" s="34" t="s">
        <v>397</v>
      </c>
      <c r="B92" s="38"/>
      <c r="C92" s="10"/>
      <c r="D92" s="10" t="s">
        <v>400</v>
      </c>
      <c r="E92" s="39" t="s">
        <v>401</v>
      </c>
      <c r="F92" s="39" t="s">
        <v>402</v>
      </c>
      <c r="G92" s="10"/>
      <c r="H92" s="10"/>
      <c r="I92" s="10"/>
      <c r="J92" s="10" t="s">
        <v>376</v>
      </c>
      <c r="K92" s="43" t="s">
        <v>377</v>
      </c>
    </row>
    <row r="93" spans="1:11" ht="12.75" x14ac:dyDescent="0.2">
      <c r="A93" s="33" t="s">
        <v>180</v>
      </c>
      <c r="B93" s="11"/>
      <c r="C93" s="11"/>
      <c r="D93" s="11"/>
      <c r="E93" s="11"/>
      <c r="F93" s="11"/>
      <c r="G93" s="11"/>
      <c r="H93" s="11"/>
      <c r="I93" s="11"/>
      <c r="J93" s="22"/>
      <c r="K93" s="48"/>
    </row>
    <row r="94" spans="1:11" ht="12.75" x14ac:dyDescent="0.2">
      <c r="A94" s="35" t="s">
        <v>181</v>
      </c>
      <c r="B94" s="2"/>
      <c r="C94" s="2"/>
      <c r="D94" s="2"/>
      <c r="E94" s="2"/>
      <c r="F94" s="2"/>
      <c r="G94" s="23" t="s">
        <v>182</v>
      </c>
      <c r="H94" s="23"/>
      <c r="I94" s="23" t="s">
        <v>183</v>
      </c>
      <c r="J94" s="9"/>
      <c r="K94" s="47"/>
    </row>
    <row r="95" spans="1:11" ht="12.75" x14ac:dyDescent="0.2">
      <c r="A95" s="19" t="s">
        <v>184</v>
      </c>
      <c r="C95" s="1"/>
      <c r="D95" s="4" t="s">
        <v>185</v>
      </c>
      <c r="E95" s="4" t="s">
        <v>7</v>
      </c>
      <c r="F95" s="4" t="s">
        <v>186</v>
      </c>
      <c r="G95" s="4">
        <v>170</v>
      </c>
      <c r="I95" s="4" t="s">
        <v>187</v>
      </c>
      <c r="J95" s="18">
        <v>18190</v>
      </c>
      <c r="K95" s="46">
        <f t="shared" ref="K95:K105" si="10">0.67*J95</f>
        <v>12187.300000000001</v>
      </c>
    </row>
    <row r="96" spans="1:11" ht="12.75" x14ac:dyDescent="0.2">
      <c r="A96" s="19" t="s">
        <v>188</v>
      </c>
      <c r="C96" s="1"/>
      <c r="D96" s="4" t="s">
        <v>189</v>
      </c>
      <c r="E96" s="4" t="s">
        <v>7</v>
      </c>
      <c r="F96" s="4" t="s">
        <v>190</v>
      </c>
      <c r="G96" s="4">
        <v>150</v>
      </c>
      <c r="I96" s="4" t="s">
        <v>187</v>
      </c>
      <c r="J96" s="18">
        <v>18190</v>
      </c>
      <c r="K96" s="46">
        <f t="shared" si="10"/>
        <v>12187.300000000001</v>
      </c>
    </row>
    <row r="97" spans="1:11" ht="12.75" x14ac:dyDescent="0.2">
      <c r="A97" s="19" t="s">
        <v>191</v>
      </c>
      <c r="C97" s="1"/>
      <c r="D97" s="4" t="s">
        <v>192</v>
      </c>
      <c r="E97" s="4" t="s">
        <v>7</v>
      </c>
      <c r="F97" s="4" t="s">
        <v>190</v>
      </c>
      <c r="G97" s="4">
        <v>130</v>
      </c>
      <c r="I97" s="4" t="s">
        <v>187</v>
      </c>
      <c r="J97" s="18">
        <v>15550</v>
      </c>
      <c r="K97" s="46">
        <f t="shared" si="10"/>
        <v>10418.5</v>
      </c>
    </row>
    <row r="98" spans="1:11" ht="12.75" x14ac:dyDescent="0.2">
      <c r="A98" s="19" t="s">
        <v>193</v>
      </c>
      <c r="C98" s="1"/>
      <c r="D98" s="4" t="s">
        <v>194</v>
      </c>
      <c r="E98" s="4" t="s">
        <v>7</v>
      </c>
      <c r="F98" s="4" t="s">
        <v>195</v>
      </c>
      <c r="G98" s="4">
        <v>110</v>
      </c>
      <c r="H98" s="4" t="s">
        <v>196</v>
      </c>
      <c r="I98" s="4" t="s">
        <v>187</v>
      </c>
      <c r="J98" s="18">
        <v>12950</v>
      </c>
      <c r="K98" s="46">
        <f t="shared" si="10"/>
        <v>8676.5</v>
      </c>
    </row>
    <row r="99" spans="1:11" ht="12.75" x14ac:dyDescent="0.2">
      <c r="A99" s="19" t="s">
        <v>197</v>
      </c>
      <c r="C99" s="1"/>
      <c r="D99" s="4" t="s">
        <v>198</v>
      </c>
      <c r="E99" s="4" t="s">
        <v>7</v>
      </c>
      <c r="F99" s="4" t="s">
        <v>199</v>
      </c>
      <c r="G99" s="4">
        <v>150</v>
      </c>
      <c r="I99" s="4" t="s">
        <v>200</v>
      </c>
      <c r="J99" s="18">
        <v>18190</v>
      </c>
      <c r="K99" s="46">
        <f t="shared" si="10"/>
        <v>12187.300000000001</v>
      </c>
    </row>
    <row r="100" spans="1:11" ht="12.75" x14ac:dyDescent="0.2">
      <c r="A100" s="19" t="s">
        <v>201</v>
      </c>
      <c r="C100" s="1"/>
      <c r="D100" s="4" t="s">
        <v>202</v>
      </c>
      <c r="E100" s="4" t="s">
        <v>7</v>
      </c>
      <c r="F100" s="4" t="s">
        <v>199</v>
      </c>
      <c r="G100" s="4">
        <v>130</v>
      </c>
      <c r="I100" s="4" t="s">
        <v>200</v>
      </c>
      <c r="J100" s="18">
        <v>15550</v>
      </c>
      <c r="K100" s="46">
        <f t="shared" si="10"/>
        <v>10418.5</v>
      </c>
    </row>
    <row r="101" spans="1:11" ht="12.75" x14ac:dyDescent="0.2">
      <c r="A101" s="19" t="s">
        <v>203</v>
      </c>
      <c r="C101" s="1"/>
      <c r="D101" s="4" t="s">
        <v>204</v>
      </c>
      <c r="E101" s="4" t="s">
        <v>7</v>
      </c>
      <c r="F101" s="4" t="s">
        <v>199</v>
      </c>
      <c r="G101" s="4">
        <v>110</v>
      </c>
      <c r="H101" s="4" t="s">
        <v>205</v>
      </c>
      <c r="I101" s="4" t="s">
        <v>200</v>
      </c>
      <c r="J101" s="18">
        <v>12950</v>
      </c>
      <c r="K101" s="46">
        <f t="shared" si="10"/>
        <v>8676.5</v>
      </c>
    </row>
    <row r="102" spans="1:11" ht="12.75" x14ac:dyDescent="0.2">
      <c r="A102" s="19" t="s">
        <v>206</v>
      </c>
      <c r="C102" s="1"/>
      <c r="D102" s="4" t="s">
        <v>207</v>
      </c>
      <c r="E102" s="4" t="s">
        <v>7</v>
      </c>
      <c r="F102" s="4" t="s">
        <v>195</v>
      </c>
      <c r="G102" s="4">
        <v>100</v>
      </c>
      <c r="I102" s="4" t="s">
        <v>208</v>
      </c>
      <c r="J102" s="18">
        <v>8550</v>
      </c>
      <c r="K102" s="46">
        <f t="shared" si="10"/>
        <v>5728.5</v>
      </c>
    </row>
    <row r="103" spans="1:11" ht="12.75" x14ac:dyDescent="0.2">
      <c r="A103" s="19" t="s">
        <v>209</v>
      </c>
      <c r="C103" s="1"/>
      <c r="D103" s="4" t="s">
        <v>210</v>
      </c>
      <c r="E103" s="4" t="s">
        <v>7</v>
      </c>
      <c r="F103" s="4" t="s">
        <v>195</v>
      </c>
      <c r="G103" s="4">
        <v>80</v>
      </c>
      <c r="I103" s="4" t="s">
        <v>208</v>
      </c>
      <c r="J103" s="18">
        <v>7250</v>
      </c>
      <c r="K103" s="46">
        <f t="shared" si="10"/>
        <v>4857.5</v>
      </c>
    </row>
    <row r="104" spans="1:11" ht="12.75" x14ac:dyDescent="0.2">
      <c r="A104" s="19" t="s">
        <v>211</v>
      </c>
      <c r="C104" s="1"/>
      <c r="D104" s="4" t="s">
        <v>212</v>
      </c>
      <c r="E104" s="4" t="s">
        <v>7</v>
      </c>
      <c r="F104" s="4" t="s">
        <v>199</v>
      </c>
      <c r="G104" s="4">
        <v>90</v>
      </c>
      <c r="I104" s="4" t="s">
        <v>200</v>
      </c>
      <c r="J104" s="18">
        <v>7790</v>
      </c>
      <c r="K104" s="46">
        <f t="shared" si="10"/>
        <v>5219.3</v>
      </c>
    </row>
    <row r="105" spans="1:11" ht="12.75" x14ac:dyDescent="0.2">
      <c r="A105" s="19" t="s">
        <v>213</v>
      </c>
      <c r="C105" s="1"/>
      <c r="D105" s="4" t="s">
        <v>214</v>
      </c>
      <c r="E105" s="4" t="s">
        <v>7</v>
      </c>
      <c r="F105" s="4" t="s">
        <v>199</v>
      </c>
      <c r="G105" s="4">
        <v>70</v>
      </c>
      <c r="I105" s="4" t="s">
        <v>200</v>
      </c>
      <c r="J105" s="18">
        <v>6750</v>
      </c>
      <c r="K105" s="46">
        <f t="shared" si="10"/>
        <v>4522.5</v>
      </c>
    </row>
    <row r="106" spans="1:11" ht="12.75" x14ac:dyDescent="0.2">
      <c r="A106" s="35" t="s">
        <v>215</v>
      </c>
      <c r="B106" s="2"/>
      <c r="C106" s="2"/>
      <c r="D106" s="2"/>
      <c r="E106" s="2"/>
      <c r="F106" s="2"/>
      <c r="G106" s="23"/>
      <c r="H106" s="23"/>
      <c r="I106" s="23"/>
      <c r="J106" s="9"/>
      <c r="K106" s="47"/>
    </row>
    <row r="107" spans="1:11" ht="12.75" x14ac:dyDescent="0.2">
      <c r="A107" s="19" t="s">
        <v>216</v>
      </c>
      <c r="C107" s="1"/>
      <c r="D107" s="4" t="s">
        <v>217</v>
      </c>
      <c r="E107" s="4" t="s">
        <v>130</v>
      </c>
      <c r="F107" s="4" t="s">
        <v>218</v>
      </c>
      <c r="G107" s="4" t="s">
        <v>219</v>
      </c>
      <c r="H107" s="25" t="s">
        <v>220</v>
      </c>
      <c r="I107" s="26" t="s">
        <v>221</v>
      </c>
      <c r="J107" s="18">
        <v>6490</v>
      </c>
      <c r="K107" s="46">
        <f t="shared" ref="K107:K120" si="11">0.67*J107</f>
        <v>4348.3</v>
      </c>
    </row>
    <row r="108" spans="1:11" ht="12.75" x14ac:dyDescent="0.2">
      <c r="A108" s="19" t="s">
        <v>222</v>
      </c>
      <c r="C108" s="1"/>
      <c r="D108" s="4" t="s">
        <v>223</v>
      </c>
      <c r="E108" s="4" t="s">
        <v>7</v>
      </c>
      <c r="F108" s="4" t="s">
        <v>224</v>
      </c>
      <c r="G108" s="4">
        <v>170</v>
      </c>
      <c r="H108" s="5"/>
      <c r="J108" s="18">
        <v>2590</v>
      </c>
      <c r="K108" s="46">
        <f t="shared" si="11"/>
        <v>1735.3000000000002</v>
      </c>
    </row>
    <row r="109" spans="1:11" ht="12.75" x14ac:dyDescent="0.2">
      <c r="A109" s="19" t="s">
        <v>225</v>
      </c>
      <c r="C109" s="1"/>
      <c r="D109" s="4" t="s">
        <v>226</v>
      </c>
      <c r="E109" s="4" t="s">
        <v>7</v>
      </c>
      <c r="F109" s="4" t="s">
        <v>227</v>
      </c>
      <c r="G109" s="4">
        <v>170</v>
      </c>
      <c r="H109" s="5"/>
      <c r="J109" s="18">
        <v>2590</v>
      </c>
      <c r="K109" s="46">
        <f t="shared" si="11"/>
        <v>1735.3000000000002</v>
      </c>
    </row>
    <row r="110" spans="1:11" ht="12.75" x14ac:dyDescent="0.2">
      <c r="A110" s="19" t="s">
        <v>228</v>
      </c>
      <c r="C110" s="1"/>
      <c r="D110" s="4" t="s">
        <v>229</v>
      </c>
      <c r="E110" s="4" t="s">
        <v>7</v>
      </c>
      <c r="F110" s="4" t="s">
        <v>230</v>
      </c>
      <c r="G110" s="4">
        <v>170</v>
      </c>
      <c r="H110" s="5"/>
      <c r="J110" s="18">
        <v>2590</v>
      </c>
      <c r="K110" s="46">
        <f t="shared" si="11"/>
        <v>1735.3000000000002</v>
      </c>
    </row>
    <row r="111" spans="1:11" ht="12.75" x14ac:dyDescent="0.2">
      <c r="A111" s="19" t="s">
        <v>231</v>
      </c>
      <c r="C111" s="1"/>
      <c r="D111" s="4" t="s">
        <v>232</v>
      </c>
      <c r="E111" s="4" t="s">
        <v>7</v>
      </c>
      <c r="F111" s="4" t="s">
        <v>233</v>
      </c>
      <c r="G111" s="4">
        <v>170</v>
      </c>
      <c r="H111" s="5"/>
      <c r="J111" s="18">
        <v>2590</v>
      </c>
      <c r="K111" s="46">
        <f t="shared" si="11"/>
        <v>1735.3000000000002</v>
      </c>
    </row>
    <row r="112" spans="1:11" ht="12.75" x14ac:dyDescent="0.2">
      <c r="A112" s="19" t="s">
        <v>234</v>
      </c>
      <c r="C112" s="1"/>
      <c r="D112" s="4" t="s">
        <v>235</v>
      </c>
      <c r="E112" s="4" t="s">
        <v>7</v>
      </c>
      <c r="F112" s="4" t="s">
        <v>224</v>
      </c>
      <c r="G112" s="4">
        <v>130</v>
      </c>
      <c r="H112" s="5"/>
      <c r="J112" s="18">
        <v>2590</v>
      </c>
      <c r="K112" s="46">
        <f t="shared" si="11"/>
        <v>1735.3000000000002</v>
      </c>
    </row>
    <row r="113" spans="1:11" ht="12.75" x14ac:dyDescent="0.2">
      <c r="A113" s="19" t="s">
        <v>236</v>
      </c>
      <c r="C113" s="1"/>
      <c r="D113" s="4" t="s">
        <v>237</v>
      </c>
      <c r="E113" s="4" t="s">
        <v>7</v>
      </c>
      <c r="F113" s="4" t="s">
        <v>227</v>
      </c>
      <c r="G113" s="4">
        <v>130</v>
      </c>
      <c r="H113" s="5"/>
      <c r="J113" s="18">
        <v>2590</v>
      </c>
      <c r="K113" s="46">
        <f t="shared" si="11"/>
        <v>1735.3000000000002</v>
      </c>
    </row>
    <row r="114" spans="1:11" ht="12.75" x14ac:dyDescent="0.2">
      <c r="A114" s="19" t="s">
        <v>238</v>
      </c>
      <c r="C114" s="1"/>
      <c r="D114" s="4" t="s">
        <v>239</v>
      </c>
      <c r="E114" s="4" t="s">
        <v>7</v>
      </c>
      <c r="F114" s="4" t="s">
        <v>230</v>
      </c>
      <c r="G114" s="4">
        <v>130</v>
      </c>
      <c r="H114" s="5"/>
      <c r="J114" s="18">
        <v>2590</v>
      </c>
      <c r="K114" s="46">
        <f t="shared" si="11"/>
        <v>1735.3000000000002</v>
      </c>
    </row>
    <row r="115" spans="1:11" ht="12.75" x14ac:dyDescent="0.2">
      <c r="A115" s="19" t="s">
        <v>240</v>
      </c>
      <c r="C115" s="1"/>
      <c r="D115" s="4" t="s">
        <v>241</v>
      </c>
      <c r="E115" s="4" t="s">
        <v>7</v>
      </c>
      <c r="F115" s="4" t="s">
        <v>233</v>
      </c>
      <c r="G115" s="4">
        <v>130</v>
      </c>
      <c r="H115" s="5"/>
      <c r="J115" s="18">
        <v>2590</v>
      </c>
      <c r="K115" s="46">
        <f t="shared" si="11"/>
        <v>1735.3000000000002</v>
      </c>
    </row>
    <row r="116" spans="1:11" ht="12.75" x14ac:dyDescent="0.2">
      <c r="A116" s="19" t="s">
        <v>242</v>
      </c>
      <c r="C116" s="1"/>
      <c r="D116" s="27" t="s">
        <v>394</v>
      </c>
      <c r="E116" s="4" t="s">
        <v>130</v>
      </c>
      <c r="F116" s="4" t="s">
        <v>243</v>
      </c>
      <c r="G116" s="4" t="s">
        <v>244</v>
      </c>
      <c r="H116" s="25" t="s">
        <v>245</v>
      </c>
      <c r="J116" s="18">
        <v>520</v>
      </c>
      <c r="K116" s="46">
        <f t="shared" si="11"/>
        <v>348.40000000000003</v>
      </c>
    </row>
    <row r="117" spans="1:11" ht="12.75" x14ac:dyDescent="0.2">
      <c r="A117" s="19" t="s">
        <v>246</v>
      </c>
      <c r="C117" s="1"/>
      <c r="D117" s="27" t="s">
        <v>395</v>
      </c>
      <c r="E117" s="4" t="s">
        <v>130</v>
      </c>
      <c r="F117" s="4" t="s">
        <v>247</v>
      </c>
      <c r="G117" s="4" t="s">
        <v>244</v>
      </c>
      <c r="H117" s="25" t="s">
        <v>245</v>
      </c>
      <c r="J117" s="18">
        <v>520</v>
      </c>
      <c r="K117" s="46">
        <f t="shared" si="11"/>
        <v>348.40000000000003</v>
      </c>
    </row>
    <row r="118" spans="1:11" ht="12.75" x14ac:dyDescent="0.2">
      <c r="A118" s="19" t="s">
        <v>248</v>
      </c>
      <c r="C118" s="1"/>
      <c r="D118" s="27" t="s">
        <v>396</v>
      </c>
      <c r="E118" s="4" t="s">
        <v>130</v>
      </c>
      <c r="F118" s="4" t="s">
        <v>243</v>
      </c>
      <c r="G118" s="4" t="s">
        <v>249</v>
      </c>
      <c r="H118" s="25" t="s">
        <v>245</v>
      </c>
      <c r="J118" s="18">
        <v>520</v>
      </c>
      <c r="K118" s="46">
        <f t="shared" si="11"/>
        <v>348.40000000000003</v>
      </c>
    </row>
    <row r="119" spans="1:11" ht="12.75" x14ac:dyDescent="0.2">
      <c r="A119" s="19" t="s">
        <v>250</v>
      </c>
      <c r="C119" s="1"/>
      <c r="D119" s="27" t="s">
        <v>396</v>
      </c>
      <c r="E119" s="4" t="s">
        <v>130</v>
      </c>
      <c r="F119" s="4" t="s">
        <v>247</v>
      </c>
      <c r="G119" s="4" t="s">
        <v>249</v>
      </c>
      <c r="H119" s="25" t="s">
        <v>245</v>
      </c>
      <c r="J119" s="18">
        <v>520</v>
      </c>
      <c r="K119" s="46">
        <f t="shared" si="11"/>
        <v>348.40000000000003</v>
      </c>
    </row>
    <row r="120" spans="1:11" ht="12.75" x14ac:dyDescent="0.2">
      <c r="A120" s="19" t="s">
        <v>251</v>
      </c>
      <c r="C120" s="1"/>
      <c r="D120" s="4" t="s">
        <v>252</v>
      </c>
      <c r="E120" s="4" t="s">
        <v>130</v>
      </c>
      <c r="F120" s="4" t="s">
        <v>253</v>
      </c>
      <c r="G120" s="4" t="s">
        <v>254</v>
      </c>
      <c r="H120" s="5" t="s">
        <v>255</v>
      </c>
      <c r="J120" s="18">
        <v>260</v>
      </c>
      <c r="K120" s="46">
        <f t="shared" si="11"/>
        <v>174.20000000000002</v>
      </c>
    </row>
    <row r="121" spans="1:11" ht="12.75" x14ac:dyDescent="0.2">
      <c r="A121" s="19" t="s">
        <v>256</v>
      </c>
      <c r="C121" s="1"/>
      <c r="D121" s="4" t="s">
        <v>257</v>
      </c>
      <c r="E121" s="4" t="s">
        <v>130</v>
      </c>
      <c r="F121" s="4" t="s">
        <v>253</v>
      </c>
      <c r="H121" s="5"/>
      <c r="J121" s="40"/>
      <c r="K121" s="49"/>
    </row>
    <row r="122" spans="1:11" ht="12.75" x14ac:dyDescent="0.2">
      <c r="A122" s="19" t="s">
        <v>256</v>
      </c>
      <c r="C122" s="1"/>
      <c r="D122" s="4" t="s">
        <v>257</v>
      </c>
      <c r="E122" s="4" t="s">
        <v>130</v>
      </c>
      <c r="F122" s="4" t="s">
        <v>253</v>
      </c>
      <c r="G122" s="25" t="s">
        <v>258</v>
      </c>
      <c r="H122" s="25" t="s">
        <v>259</v>
      </c>
      <c r="J122" s="40"/>
      <c r="K122" s="49"/>
    </row>
    <row r="123" spans="1:11" ht="12.75" x14ac:dyDescent="0.2">
      <c r="A123" s="19" t="s">
        <v>260</v>
      </c>
      <c r="C123" s="1"/>
      <c r="D123" s="4" t="s">
        <v>261</v>
      </c>
      <c r="F123" s="4" t="s">
        <v>262</v>
      </c>
      <c r="H123" s="5"/>
      <c r="J123" s="40"/>
      <c r="K123" s="49"/>
    </row>
    <row r="124" spans="1:11" ht="12.75" x14ac:dyDescent="0.2">
      <c r="A124" s="19" t="s">
        <v>263</v>
      </c>
      <c r="C124" s="1"/>
      <c r="D124" s="4" t="s">
        <v>261</v>
      </c>
      <c r="F124" s="4" t="s">
        <v>264</v>
      </c>
      <c r="H124" s="5"/>
      <c r="J124" s="40"/>
      <c r="K124" s="49"/>
    </row>
    <row r="125" spans="1:11" ht="12.75" x14ac:dyDescent="0.2">
      <c r="A125" s="34" t="s">
        <v>397</v>
      </c>
      <c r="B125" s="38"/>
      <c r="C125" s="10"/>
      <c r="D125" s="10" t="s">
        <v>400</v>
      </c>
      <c r="E125" s="39" t="s">
        <v>401</v>
      </c>
      <c r="F125" s="10" t="s">
        <v>265</v>
      </c>
      <c r="G125" s="10"/>
      <c r="H125" s="21"/>
      <c r="I125" s="10" t="s">
        <v>404</v>
      </c>
      <c r="J125" s="10" t="s">
        <v>376</v>
      </c>
      <c r="K125" s="43" t="s">
        <v>377</v>
      </c>
    </row>
    <row r="126" spans="1:11" ht="12.75" x14ac:dyDescent="0.2">
      <c r="A126" s="33" t="s">
        <v>266</v>
      </c>
      <c r="B126" s="11"/>
      <c r="C126" s="11"/>
      <c r="D126" s="11"/>
      <c r="E126" s="11"/>
      <c r="F126" s="11"/>
      <c r="G126" s="11"/>
      <c r="H126" s="11"/>
      <c r="I126" s="11"/>
      <c r="J126" s="22"/>
      <c r="K126" s="48"/>
    </row>
    <row r="127" spans="1:11" ht="12.75" x14ac:dyDescent="0.2">
      <c r="A127" s="35" t="s">
        <v>267</v>
      </c>
      <c r="B127" s="2"/>
      <c r="C127" s="2"/>
      <c r="D127" s="2"/>
      <c r="E127" s="2"/>
      <c r="F127" s="2"/>
      <c r="G127" s="2"/>
      <c r="H127" s="23"/>
      <c r="I127" s="23"/>
      <c r="J127" s="9"/>
      <c r="K127" s="47"/>
    </row>
    <row r="128" spans="1:11" ht="12.75" x14ac:dyDescent="0.2">
      <c r="A128" s="19" t="s">
        <v>268</v>
      </c>
      <c r="C128" s="1"/>
      <c r="D128" s="3" t="s">
        <v>269</v>
      </c>
      <c r="E128" s="28" t="s">
        <v>270</v>
      </c>
      <c r="F128" s="3" t="s">
        <v>271</v>
      </c>
      <c r="G128" s="1"/>
      <c r="H128" s="5"/>
      <c r="I128" s="3" t="s">
        <v>272</v>
      </c>
      <c r="J128" s="18">
        <v>7790</v>
      </c>
      <c r="K128" s="46">
        <f t="shared" ref="K128:K139" si="12">0.67*J128</f>
        <v>5219.3</v>
      </c>
    </row>
    <row r="129" spans="1:11" ht="12.75" x14ac:dyDescent="0.2">
      <c r="A129" s="19" t="s">
        <v>273</v>
      </c>
      <c r="C129" s="1"/>
      <c r="D129" s="3" t="s">
        <v>269</v>
      </c>
      <c r="E129" s="28" t="s">
        <v>7</v>
      </c>
      <c r="F129" s="3" t="s">
        <v>271</v>
      </c>
      <c r="G129" s="1"/>
      <c r="H129" s="5"/>
      <c r="I129" s="3" t="s">
        <v>272</v>
      </c>
      <c r="J129" s="18">
        <v>7790</v>
      </c>
      <c r="K129" s="46">
        <f t="shared" si="12"/>
        <v>5219.3</v>
      </c>
    </row>
    <row r="130" spans="1:11" ht="12.75" x14ac:dyDescent="0.2">
      <c r="A130" s="19" t="s">
        <v>274</v>
      </c>
      <c r="C130" s="1"/>
      <c r="D130" s="3" t="s">
        <v>275</v>
      </c>
      <c r="E130" s="28" t="s">
        <v>270</v>
      </c>
      <c r="F130" s="3" t="s">
        <v>276</v>
      </c>
      <c r="G130" s="1"/>
      <c r="H130" s="5"/>
      <c r="I130" s="3" t="s">
        <v>277</v>
      </c>
      <c r="J130" s="18">
        <v>3090</v>
      </c>
      <c r="K130" s="46">
        <f t="shared" si="12"/>
        <v>2070.3000000000002</v>
      </c>
    </row>
    <row r="131" spans="1:11" ht="12.75" x14ac:dyDescent="0.2">
      <c r="A131" s="19" t="s">
        <v>278</v>
      </c>
      <c r="C131" s="1"/>
      <c r="D131" s="3" t="s">
        <v>275</v>
      </c>
      <c r="E131" s="28" t="s">
        <v>7</v>
      </c>
      <c r="F131" s="3" t="s">
        <v>276</v>
      </c>
      <c r="G131" s="1"/>
      <c r="H131" s="5"/>
      <c r="I131" s="3" t="s">
        <v>277</v>
      </c>
      <c r="J131" s="18">
        <v>3090</v>
      </c>
      <c r="K131" s="46">
        <f t="shared" si="12"/>
        <v>2070.3000000000002</v>
      </c>
    </row>
    <row r="132" spans="1:11" ht="12.75" x14ac:dyDescent="0.2">
      <c r="A132" s="19" t="s">
        <v>279</v>
      </c>
      <c r="C132" s="1"/>
      <c r="D132" s="3" t="s">
        <v>275</v>
      </c>
      <c r="E132" s="28" t="s">
        <v>280</v>
      </c>
      <c r="F132" s="3" t="s">
        <v>276</v>
      </c>
      <c r="G132" s="1"/>
      <c r="H132" s="5"/>
      <c r="I132" s="3" t="s">
        <v>277</v>
      </c>
      <c r="J132" s="18">
        <v>3090</v>
      </c>
      <c r="K132" s="46">
        <f t="shared" si="12"/>
        <v>2070.3000000000002</v>
      </c>
    </row>
    <row r="133" spans="1:11" ht="12.75" x14ac:dyDescent="0.2">
      <c r="A133" s="19" t="s">
        <v>281</v>
      </c>
      <c r="C133" s="1"/>
      <c r="D133" s="3" t="s">
        <v>275</v>
      </c>
      <c r="E133" s="28" t="s">
        <v>282</v>
      </c>
      <c r="F133" s="3" t="s">
        <v>276</v>
      </c>
      <c r="G133" s="1"/>
      <c r="H133" s="5"/>
      <c r="I133" s="3" t="s">
        <v>277</v>
      </c>
      <c r="J133" s="18">
        <v>3090</v>
      </c>
      <c r="K133" s="46">
        <f t="shared" si="12"/>
        <v>2070.3000000000002</v>
      </c>
    </row>
    <row r="134" spans="1:11" ht="12.75" x14ac:dyDescent="0.2">
      <c r="A134" s="19" t="s">
        <v>283</v>
      </c>
      <c r="C134" s="1"/>
      <c r="D134" s="3" t="s">
        <v>284</v>
      </c>
      <c r="E134" s="28" t="s">
        <v>7</v>
      </c>
      <c r="F134" s="3" t="s">
        <v>285</v>
      </c>
      <c r="G134" s="1"/>
      <c r="H134" s="5"/>
      <c r="I134" s="3" t="s">
        <v>286</v>
      </c>
      <c r="J134" s="18">
        <v>4950</v>
      </c>
      <c r="K134" s="46">
        <f t="shared" si="12"/>
        <v>3316.5</v>
      </c>
    </row>
    <row r="135" spans="1:11" ht="12.75" x14ac:dyDescent="0.2">
      <c r="A135" s="19" t="s">
        <v>287</v>
      </c>
      <c r="C135" s="1"/>
      <c r="D135" s="3" t="s">
        <v>284</v>
      </c>
      <c r="E135" s="28" t="s">
        <v>270</v>
      </c>
      <c r="F135" s="3" t="s">
        <v>285</v>
      </c>
      <c r="G135" s="1"/>
      <c r="H135" s="5"/>
      <c r="I135" s="3" t="s">
        <v>286</v>
      </c>
      <c r="J135" s="18">
        <v>4950</v>
      </c>
      <c r="K135" s="46">
        <f t="shared" si="12"/>
        <v>3316.5</v>
      </c>
    </row>
    <row r="136" spans="1:11" ht="12.75" x14ac:dyDescent="0.2">
      <c r="A136" s="19" t="s">
        <v>288</v>
      </c>
      <c r="C136" s="1"/>
      <c r="D136" s="3" t="s">
        <v>284</v>
      </c>
      <c r="E136" s="28" t="s">
        <v>282</v>
      </c>
      <c r="F136" s="3" t="s">
        <v>285</v>
      </c>
      <c r="G136" s="1"/>
      <c r="H136" s="5"/>
      <c r="I136" s="3" t="s">
        <v>286</v>
      </c>
      <c r="J136" s="18">
        <v>5190</v>
      </c>
      <c r="K136" s="46">
        <f t="shared" si="12"/>
        <v>3477.3</v>
      </c>
    </row>
    <row r="137" spans="1:11" ht="12.75" x14ac:dyDescent="0.2">
      <c r="A137" s="19" t="s">
        <v>289</v>
      </c>
      <c r="C137" s="1"/>
      <c r="D137" s="3" t="s">
        <v>284</v>
      </c>
      <c r="E137" s="28" t="s">
        <v>280</v>
      </c>
      <c r="F137" s="3" t="s">
        <v>285</v>
      </c>
      <c r="G137" s="1"/>
      <c r="H137" s="5"/>
      <c r="I137" s="3" t="s">
        <v>286</v>
      </c>
      <c r="J137" s="18">
        <v>5190</v>
      </c>
      <c r="K137" s="46">
        <f t="shared" si="12"/>
        <v>3477.3</v>
      </c>
    </row>
    <row r="138" spans="1:11" ht="12.75" x14ac:dyDescent="0.2">
      <c r="A138" s="19" t="s">
        <v>290</v>
      </c>
      <c r="C138" s="1"/>
      <c r="D138" s="3" t="s">
        <v>291</v>
      </c>
      <c r="E138" s="3" t="s">
        <v>292</v>
      </c>
      <c r="F138" s="25" t="s">
        <v>293</v>
      </c>
      <c r="G138" s="3"/>
      <c r="H138" s="5"/>
      <c r="J138" s="18">
        <v>650</v>
      </c>
      <c r="K138" s="46">
        <f t="shared" si="12"/>
        <v>435.5</v>
      </c>
    </row>
    <row r="139" spans="1:11" ht="12.75" x14ac:dyDescent="0.2">
      <c r="A139" s="19" t="s">
        <v>294</v>
      </c>
      <c r="C139" s="1"/>
      <c r="D139" s="3" t="s">
        <v>295</v>
      </c>
      <c r="E139" s="3" t="s">
        <v>292</v>
      </c>
      <c r="F139" s="25" t="s">
        <v>296</v>
      </c>
      <c r="H139" s="5"/>
      <c r="J139" s="18">
        <v>470</v>
      </c>
      <c r="K139" s="46">
        <f t="shared" si="12"/>
        <v>314.90000000000003</v>
      </c>
    </row>
    <row r="140" spans="1:11" ht="12.75" x14ac:dyDescent="0.2">
      <c r="A140" s="35" t="s">
        <v>297</v>
      </c>
      <c r="B140" s="6"/>
      <c r="C140" s="6"/>
      <c r="D140" s="7"/>
      <c r="E140" s="6"/>
      <c r="F140" s="6"/>
      <c r="G140" s="6"/>
      <c r="H140" s="8"/>
      <c r="I140" s="6"/>
      <c r="J140" s="9"/>
      <c r="K140" s="47"/>
    </row>
    <row r="141" spans="1:11" ht="12.75" x14ac:dyDescent="0.2">
      <c r="A141" s="19" t="s">
        <v>298</v>
      </c>
      <c r="C141" s="1"/>
      <c r="D141" s="3" t="s">
        <v>299</v>
      </c>
      <c r="E141" s="28" t="s">
        <v>7</v>
      </c>
      <c r="F141" s="3" t="s">
        <v>300</v>
      </c>
      <c r="G141" s="3"/>
      <c r="H141" s="3" t="s">
        <v>301</v>
      </c>
      <c r="J141" s="18">
        <v>7490</v>
      </c>
      <c r="K141" s="46">
        <f t="shared" ref="K141:K143" si="13">0.67*J141</f>
        <v>5018.3</v>
      </c>
    </row>
    <row r="142" spans="1:11" ht="12.75" x14ac:dyDescent="0.2">
      <c r="A142" s="19" t="s">
        <v>302</v>
      </c>
      <c r="C142" s="1"/>
      <c r="D142" s="3" t="s">
        <v>303</v>
      </c>
      <c r="E142" s="28" t="s">
        <v>130</v>
      </c>
      <c r="F142" s="3"/>
      <c r="G142" s="3"/>
      <c r="H142" s="3"/>
      <c r="J142" s="18">
        <v>1150</v>
      </c>
      <c r="K142" s="46">
        <f t="shared" si="13"/>
        <v>770.5</v>
      </c>
    </row>
    <row r="143" spans="1:11" ht="12.75" x14ac:dyDescent="0.2">
      <c r="A143" s="19" t="s">
        <v>304</v>
      </c>
      <c r="C143" s="1"/>
      <c r="D143" s="3" t="s">
        <v>305</v>
      </c>
      <c r="E143" s="28" t="s">
        <v>7</v>
      </c>
      <c r="F143" s="3" t="s">
        <v>300</v>
      </c>
      <c r="G143" s="4" t="s">
        <v>306</v>
      </c>
      <c r="H143" s="3" t="s">
        <v>301</v>
      </c>
      <c r="J143" s="18">
        <v>3090</v>
      </c>
      <c r="K143" s="46">
        <f t="shared" si="13"/>
        <v>2070.3000000000002</v>
      </c>
    </row>
    <row r="144" spans="1:11" ht="12.75" x14ac:dyDescent="0.2">
      <c r="A144" s="34" t="s">
        <v>397</v>
      </c>
      <c r="B144" s="38"/>
      <c r="C144" s="10"/>
      <c r="D144" s="10" t="s">
        <v>400</v>
      </c>
      <c r="E144" s="39" t="s">
        <v>401</v>
      </c>
      <c r="F144" s="10"/>
      <c r="G144" s="10"/>
      <c r="H144" s="21"/>
      <c r="I144" s="10" t="s">
        <v>404</v>
      </c>
      <c r="J144" s="10" t="s">
        <v>376</v>
      </c>
      <c r="K144" s="43" t="s">
        <v>377</v>
      </c>
    </row>
    <row r="145" spans="1:11" ht="12.75" x14ac:dyDescent="0.2">
      <c r="A145" s="33" t="s">
        <v>307</v>
      </c>
      <c r="B145" s="11"/>
      <c r="C145" s="11"/>
      <c r="D145" s="11"/>
      <c r="E145" s="11"/>
      <c r="F145" s="11"/>
      <c r="G145" s="11"/>
      <c r="H145" s="11"/>
      <c r="I145" s="11"/>
      <c r="J145" s="22"/>
      <c r="K145" s="48"/>
    </row>
    <row r="146" spans="1:11" ht="12.75" x14ac:dyDescent="0.2">
      <c r="A146" s="35" t="s">
        <v>308</v>
      </c>
      <c r="B146" s="2"/>
      <c r="C146" s="2"/>
      <c r="D146" s="2"/>
      <c r="E146" s="2"/>
      <c r="F146" s="2"/>
      <c r="G146" s="23"/>
      <c r="H146" s="23"/>
      <c r="I146" s="23"/>
      <c r="J146" s="9"/>
      <c r="K146" s="47"/>
    </row>
    <row r="147" spans="1:11" ht="12.75" x14ac:dyDescent="0.2">
      <c r="A147" s="13" t="s">
        <v>309</v>
      </c>
      <c r="C147" s="1"/>
      <c r="D147" s="3" t="s">
        <v>310</v>
      </c>
      <c r="E147" s="28" t="s">
        <v>312</v>
      </c>
      <c r="F147" s="1"/>
      <c r="G147" s="4" t="s">
        <v>313</v>
      </c>
      <c r="H147" s="5"/>
      <c r="I147" s="3" t="s">
        <v>311</v>
      </c>
      <c r="J147" s="18">
        <v>4150</v>
      </c>
      <c r="K147" s="46">
        <f t="shared" ref="K147:K152" si="14">0.67*J147</f>
        <v>2780.5</v>
      </c>
    </row>
    <row r="148" spans="1:11" ht="12.75" x14ac:dyDescent="0.2">
      <c r="A148" s="13" t="s">
        <v>314</v>
      </c>
      <c r="C148" s="1"/>
      <c r="D148" s="3" t="s">
        <v>315</v>
      </c>
      <c r="E148" s="28" t="s">
        <v>312</v>
      </c>
      <c r="F148" s="1"/>
      <c r="G148" s="4" t="s">
        <v>313</v>
      </c>
      <c r="H148" s="5"/>
      <c r="I148" s="3" t="s">
        <v>311</v>
      </c>
      <c r="J148" s="18">
        <v>4150</v>
      </c>
      <c r="K148" s="46">
        <f t="shared" si="14"/>
        <v>2780.5</v>
      </c>
    </row>
    <row r="149" spans="1:11" ht="12.75" x14ac:dyDescent="0.2">
      <c r="A149" s="13" t="s">
        <v>316</v>
      </c>
      <c r="C149" s="1"/>
      <c r="D149" s="3" t="s">
        <v>317</v>
      </c>
      <c r="E149" s="28" t="s">
        <v>312</v>
      </c>
      <c r="F149" s="1"/>
      <c r="G149" s="4" t="s">
        <v>318</v>
      </c>
      <c r="H149" s="5"/>
      <c r="I149" s="3" t="s">
        <v>311</v>
      </c>
      <c r="J149" s="18">
        <v>2590</v>
      </c>
      <c r="K149" s="46">
        <f t="shared" si="14"/>
        <v>1735.3000000000002</v>
      </c>
    </row>
    <row r="150" spans="1:11" ht="12.75" x14ac:dyDescent="0.2">
      <c r="A150" s="13" t="s">
        <v>319</v>
      </c>
      <c r="C150" s="1"/>
      <c r="D150" s="3" t="s">
        <v>320</v>
      </c>
      <c r="E150" s="28" t="s">
        <v>312</v>
      </c>
      <c r="F150" s="1"/>
      <c r="G150" s="4" t="s">
        <v>321</v>
      </c>
      <c r="H150" s="5"/>
      <c r="I150" s="3" t="s">
        <v>311</v>
      </c>
      <c r="J150" s="18">
        <v>2090</v>
      </c>
      <c r="K150" s="46">
        <f t="shared" si="14"/>
        <v>1400.3000000000002</v>
      </c>
    </row>
    <row r="151" spans="1:11" ht="12.75" x14ac:dyDescent="0.2">
      <c r="A151" s="13" t="s">
        <v>322</v>
      </c>
      <c r="C151" s="1"/>
      <c r="D151" s="3" t="s">
        <v>323</v>
      </c>
      <c r="E151" s="28" t="s">
        <v>312</v>
      </c>
      <c r="F151" s="1"/>
      <c r="G151" s="4" t="s">
        <v>325</v>
      </c>
      <c r="H151" s="5"/>
      <c r="I151" s="3" t="s">
        <v>324</v>
      </c>
      <c r="J151" s="18">
        <v>1800</v>
      </c>
      <c r="K151" s="46">
        <f t="shared" si="14"/>
        <v>1206</v>
      </c>
    </row>
    <row r="152" spans="1:11" ht="12.75" x14ac:dyDescent="0.2">
      <c r="A152" s="13" t="s">
        <v>326</v>
      </c>
      <c r="C152" s="1"/>
      <c r="D152" s="3" t="s">
        <v>327</v>
      </c>
      <c r="E152" s="28" t="s">
        <v>312</v>
      </c>
      <c r="F152" s="1"/>
      <c r="G152" s="4" t="s">
        <v>325</v>
      </c>
      <c r="H152" s="5"/>
      <c r="I152" s="3" t="s">
        <v>328</v>
      </c>
      <c r="J152" s="18">
        <v>900</v>
      </c>
      <c r="K152" s="46">
        <f t="shared" si="14"/>
        <v>603</v>
      </c>
    </row>
    <row r="153" spans="1:11" ht="12.75" x14ac:dyDescent="0.2">
      <c r="A153" s="34" t="s">
        <v>397</v>
      </c>
      <c r="B153" s="38"/>
      <c r="C153" s="10"/>
      <c r="D153" s="10" t="s">
        <v>400</v>
      </c>
      <c r="E153" s="39" t="s">
        <v>401</v>
      </c>
      <c r="F153" s="10" t="s">
        <v>329</v>
      </c>
      <c r="G153" s="10"/>
      <c r="H153" s="21"/>
      <c r="I153" s="10" t="s">
        <v>404</v>
      </c>
      <c r="J153" s="10" t="s">
        <v>376</v>
      </c>
      <c r="K153" s="43" t="s">
        <v>377</v>
      </c>
    </row>
    <row r="154" spans="1:11" ht="12.75" x14ac:dyDescent="0.2">
      <c r="A154" s="42" t="s">
        <v>330</v>
      </c>
      <c r="B154" s="42"/>
      <c r="C154" s="11"/>
      <c r="D154" s="11"/>
      <c r="E154" s="11"/>
      <c r="F154" s="11"/>
      <c r="G154" s="11"/>
      <c r="H154" s="11"/>
      <c r="I154" s="11"/>
      <c r="J154" s="22"/>
      <c r="K154" s="48"/>
    </row>
    <row r="155" spans="1:11" ht="12.75" x14ac:dyDescent="0.2">
      <c r="A155" s="35" t="s">
        <v>331</v>
      </c>
      <c r="B155" s="2"/>
      <c r="C155" s="2"/>
      <c r="D155" s="2"/>
      <c r="E155" s="2"/>
      <c r="F155" s="2"/>
      <c r="G155" s="23"/>
      <c r="H155" s="23"/>
      <c r="I155" s="23"/>
      <c r="J155" s="9"/>
      <c r="K155" s="47"/>
    </row>
    <row r="156" spans="1:11" ht="12.75" x14ac:dyDescent="0.2">
      <c r="A156" s="19" t="s">
        <v>332</v>
      </c>
      <c r="C156" s="1"/>
      <c r="D156" s="3" t="s">
        <v>333</v>
      </c>
      <c r="E156" s="28" t="s">
        <v>7</v>
      </c>
      <c r="F156" s="28" t="s">
        <v>334</v>
      </c>
      <c r="G156" s="1"/>
      <c r="H156" s="5"/>
      <c r="I156" s="3" t="s">
        <v>335</v>
      </c>
      <c r="J156" s="18">
        <v>5190</v>
      </c>
      <c r="K156" s="46">
        <f t="shared" ref="K156:K160" si="15">0.67*J156</f>
        <v>3477.3</v>
      </c>
    </row>
    <row r="157" spans="1:11" ht="12.75" x14ac:dyDescent="0.2">
      <c r="A157" s="19" t="s">
        <v>336</v>
      </c>
      <c r="C157" s="1"/>
      <c r="D157" s="3" t="s">
        <v>337</v>
      </c>
      <c r="E157" s="28" t="s">
        <v>338</v>
      </c>
      <c r="F157" s="28" t="s">
        <v>334</v>
      </c>
      <c r="G157" s="1"/>
      <c r="H157" s="5"/>
      <c r="I157" s="3" t="s">
        <v>335</v>
      </c>
      <c r="J157" s="18">
        <v>5190</v>
      </c>
      <c r="K157" s="46">
        <f t="shared" si="15"/>
        <v>3477.3</v>
      </c>
    </row>
    <row r="158" spans="1:11" ht="12.75" x14ac:dyDescent="0.2">
      <c r="A158" s="19" t="s">
        <v>339</v>
      </c>
      <c r="C158" s="1"/>
      <c r="D158" s="29" t="s">
        <v>340</v>
      </c>
      <c r="E158" s="28" t="s">
        <v>341</v>
      </c>
      <c r="F158" s="28" t="s">
        <v>334</v>
      </c>
      <c r="G158" s="1"/>
      <c r="H158" s="5"/>
      <c r="I158" s="29" t="s">
        <v>342</v>
      </c>
      <c r="J158" s="18">
        <v>5190</v>
      </c>
      <c r="K158" s="46">
        <f t="shared" si="15"/>
        <v>3477.3</v>
      </c>
    </row>
    <row r="159" spans="1:11" ht="12.75" x14ac:dyDescent="0.2">
      <c r="A159" s="19" t="s">
        <v>343</v>
      </c>
      <c r="C159" s="1"/>
      <c r="D159" s="3" t="s">
        <v>344</v>
      </c>
      <c r="E159" s="28" t="s">
        <v>345</v>
      </c>
      <c r="F159" s="28"/>
      <c r="G159" s="1"/>
      <c r="H159" s="5"/>
      <c r="I159" s="3" t="s">
        <v>346</v>
      </c>
      <c r="J159" s="18">
        <v>2350</v>
      </c>
      <c r="K159" s="46">
        <f t="shared" si="15"/>
        <v>1574.5</v>
      </c>
    </row>
    <row r="160" spans="1:11" ht="12.75" x14ac:dyDescent="0.2">
      <c r="A160" s="19" t="s">
        <v>347</v>
      </c>
      <c r="C160" s="1"/>
      <c r="D160" s="3" t="s">
        <v>348</v>
      </c>
      <c r="E160" s="28" t="s">
        <v>7</v>
      </c>
      <c r="F160" s="28"/>
      <c r="G160" s="1"/>
      <c r="H160" s="5"/>
      <c r="I160" s="3" t="s">
        <v>349</v>
      </c>
      <c r="J160" s="18">
        <v>3650</v>
      </c>
      <c r="K160" s="46">
        <f t="shared" si="15"/>
        <v>2445.5</v>
      </c>
    </row>
    <row r="161" spans="1:11" ht="12.75" x14ac:dyDescent="0.2">
      <c r="A161" s="34" t="s">
        <v>397</v>
      </c>
      <c r="B161" s="38"/>
      <c r="C161" s="10"/>
      <c r="D161" s="10" t="s">
        <v>400</v>
      </c>
      <c r="E161" s="39"/>
      <c r="F161" s="10"/>
      <c r="G161" s="10"/>
      <c r="H161" s="21"/>
      <c r="I161" s="10" t="s">
        <v>404</v>
      </c>
      <c r="J161" s="10" t="s">
        <v>376</v>
      </c>
      <c r="K161" s="43" t="s">
        <v>377</v>
      </c>
    </row>
    <row r="162" spans="1:11" ht="12.75" x14ac:dyDescent="0.2">
      <c r="A162" s="33" t="s">
        <v>350</v>
      </c>
      <c r="B162" s="11"/>
      <c r="C162" s="11"/>
      <c r="D162" s="11"/>
      <c r="E162" s="11"/>
      <c r="F162" s="11"/>
      <c r="G162" s="11"/>
      <c r="H162" s="11"/>
      <c r="I162" s="11"/>
      <c r="J162" s="22"/>
      <c r="K162" s="48"/>
    </row>
    <row r="163" spans="1:11" ht="12.75" x14ac:dyDescent="0.2">
      <c r="A163" s="35" t="s">
        <v>351</v>
      </c>
      <c r="B163" s="2"/>
      <c r="C163" s="2"/>
      <c r="D163" s="2"/>
      <c r="E163" s="2"/>
      <c r="F163" s="2"/>
      <c r="G163" s="23"/>
      <c r="H163" s="23"/>
      <c r="I163" s="23"/>
      <c r="J163" s="9"/>
      <c r="K163" s="47"/>
    </row>
    <row r="164" spans="1:11" ht="12.75" x14ac:dyDescent="0.2">
      <c r="A164" s="19" t="s">
        <v>352</v>
      </c>
      <c r="C164" s="1"/>
      <c r="D164" s="4" t="s">
        <v>353</v>
      </c>
      <c r="F164" s="1"/>
      <c r="H164" s="30"/>
      <c r="I164" s="4" t="s">
        <v>354</v>
      </c>
      <c r="J164" s="18">
        <v>5190</v>
      </c>
      <c r="K164" s="46">
        <f t="shared" ref="K164:K172" si="16">0.67*J164</f>
        <v>3477.3</v>
      </c>
    </row>
    <row r="165" spans="1:11" ht="12.75" x14ac:dyDescent="0.2">
      <c r="A165" s="19" t="s">
        <v>355</v>
      </c>
      <c r="C165" s="1"/>
      <c r="D165" s="4" t="s">
        <v>356</v>
      </c>
      <c r="F165" s="1"/>
      <c r="H165" s="30"/>
      <c r="I165" s="4" t="s">
        <v>357</v>
      </c>
      <c r="J165" s="18">
        <v>3090</v>
      </c>
      <c r="K165" s="46">
        <f t="shared" si="16"/>
        <v>2070.3000000000002</v>
      </c>
    </row>
    <row r="166" spans="1:11" ht="12.75" x14ac:dyDescent="0.2">
      <c r="A166" s="19" t="s">
        <v>358</v>
      </c>
      <c r="C166" s="1"/>
      <c r="D166" s="4" t="s">
        <v>359</v>
      </c>
      <c r="F166" s="1"/>
      <c r="H166" s="30"/>
      <c r="I166" s="4" t="s">
        <v>360</v>
      </c>
      <c r="J166" s="18">
        <v>2350</v>
      </c>
      <c r="K166" s="46">
        <f t="shared" si="16"/>
        <v>1574.5</v>
      </c>
    </row>
    <row r="167" spans="1:11" ht="12.75" x14ac:dyDescent="0.2">
      <c r="A167" s="19" t="s">
        <v>361</v>
      </c>
      <c r="C167" s="1"/>
      <c r="D167" s="4" t="s">
        <v>362</v>
      </c>
      <c r="F167" s="1"/>
      <c r="G167" s="31"/>
      <c r="H167" s="32"/>
      <c r="I167" s="4" t="s">
        <v>363</v>
      </c>
      <c r="J167" s="18">
        <v>5190</v>
      </c>
      <c r="K167" s="46">
        <f t="shared" si="16"/>
        <v>3477.3</v>
      </c>
    </row>
    <row r="168" spans="1:11" ht="12.75" x14ac:dyDescent="0.2">
      <c r="A168" s="19" t="s">
        <v>364</v>
      </c>
      <c r="C168" s="1"/>
      <c r="D168" s="4" t="s">
        <v>365</v>
      </c>
      <c r="F168" s="1"/>
      <c r="G168" s="31"/>
      <c r="H168" s="32"/>
      <c r="I168" s="4" t="s">
        <v>363</v>
      </c>
      <c r="J168" s="18">
        <v>5190</v>
      </c>
      <c r="K168" s="46">
        <f t="shared" si="16"/>
        <v>3477.3</v>
      </c>
    </row>
    <row r="169" spans="1:11" ht="15.75" customHeight="1" x14ac:dyDescent="0.2">
      <c r="A169" s="19" t="s">
        <v>302</v>
      </c>
      <c r="C169" s="1"/>
      <c r="D169" s="31" t="s">
        <v>366</v>
      </c>
      <c r="E169" s="31"/>
      <c r="F169" s="1"/>
      <c r="H169" s="5"/>
      <c r="I169" s="31"/>
      <c r="J169" s="18">
        <v>1190</v>
      </c>
      <c r="K169" s="46">
        <f t="shared" si="16"/>
        <v>797.30000000000007</v>
      </c>
    </row>
    <row r="170" spans="1:11" ht="15.75" customHeight="1" x14ac:dyDescent="0.2">
      <c r="A170" s="19" t="s">
        <v>367</v>
      </c>
      <c r="C170" s="1"/>
      <c r="D170" s="31" t="s">
        <v>368</v>
      </c>
      <c r="E170" s="31"/>
      <c r="F170" s="1"/>
      <c r="H170" s="5"/>
      <c r="I170" s="31" t="s">
        <v>369</v>
      </c>
      <c r="J170" s="18">
        <v>3890</v>
      </c>
      <c r="K170" s="46">
        <f t="shared" si="16"/>
        <v>2606.3000000000002</v>
      </c>
    </row>
    <row r="171" spans="1:11" ht="15.75" customHeight="1" x14ac:dyDescent="0.2">
      <c r="A171" s="19" t="s">
        <v>370</v>
      </c>
      <c r="C171" s="1"/>
      <c r="D171" s="31" t="s">
        <v>371</v>
      </c>
      <c r="E171" s="31"/>
      <c r="F171" s="1"/>
      <c r="H171" s="5"/>
      <c r="I171" s="31" t="s">
        <v>372</v>
      </c>
      <c r="J171" s="18">
        <v>4690</v>
      </c>
      <c r="K171" s="46">
        <f t="shared" si="16"/>
        <v>3142.3</v>
      </c>
    </row>
    <row r="172" spans="1:11" ht="15.75" customHeight="1" x14ac:dyDescent="0.2">
      <c r="A172" s="19" t="s">
        <v>373</v>
      </c>
      <c r="C172" s="1"/>
      <c r="D172" s="31" t="s">
        <v>374</v>
      </c>
      <c r="F172" s="1"/>
      <c r="I172" s="31" t="s">
        <v>375</v>
      </c>
      <c r="J172" s="18">
        <v>1050</v>
      </c>
      <c r="K172" s="46">
        <f t="shared" si="16"/>
        <v>703.5</v>
      </c>
    </row>
    <row r="173" spans="1:11" ht="12.75" x14ac:dyDescent="0.2">
      <c r="C173" s="1"/>
      <c r="D173" s="1"/>
      <c r="E173" s="1"/>
      <c r="F173" s="1"/>
      <c r="H173" s="5"/>
    </row>
    <row r="174" spans="1:11" ht="12.75" x14ac:dyDescent="0.2">
      <c r="C174" s="1"/>
      <c r="D174" s="1"/>
      <c r="E174" s="1"/>
      <c r="F174" s="1"/>
      <c r="H174" s="5"/>
    </row>
  </sheetData>
  <mergeCells count="1">
    <mergeCell ref="A154:B15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juniorské lyže s vázáním</vt:lpstr>
      <vt:lpstr>všechny FIS produkty</vt:lpstr>
    </vt:vector>
  </TitlesOfParts>
  <Company>Amer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Scibranova, Martina</dc:creator>
  <cp:lastModifiedBy>petr</cp:lastModifiedBy>
  <dcterms:created xsi:type="dcterms:W3CDTF">2019-02-07T12:53:01Z</dcterms:created>
  <dcterms:modified xsi:type="dcterms:W3CDTF">2019-02-27T16:51:37Z</dcterms:modified>
</cp:coreProperties>
</file>